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65500" windowWidth="6756" windowHeight="5712" tabRatio="597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10" sheetId="5" r:id="rId5"/>
    <sheet name="Лист11" sheetId="6" r:id="rId6"/>
    <sheet name="Лист12" sheetId="7" r:id="rId7"/>
    <sheet name="Лист13" sheetId="8" r:id="rId8"/>
    <sheet name="Лист14" sheetId="9" r:id="rId9"/>
    <sheet name="Лист15" sheetId="10" r:id="rId10"/>
    <sheet name="Лист16" sheetId="11" r:id="rId11"/>
  </sheets>
  <definedNames/>
  <calcPr fullCalcOnLoad="1"/>
</workbook>
</file>

<file path=xl/sharedStrings.xml><?xml version="1.0" encoding="utf-8"?>
<sst xmlns="http://schemas.openxmlformats.org/spreadsheetml/2006/main" count="703" uniqueCount="206">
  <si>
    <t>Подростковая группа Юноши</t>
  </si>
  <si>
    <t>Трудность</t>
  </si>
  <si>
    <t>2001 год</t>
  </si>
  <si>
    <t>Наим. соревнов.</t>
  </si>
  <si>
    <t>Гр</t>
  </si>
  <si>
    <t>Ком</t>
  </si>
  <si>
    <t>Невские вертикали</t>
  </si>
  <si>
    <t>Пер-во Вертикали бол</t>
  </si>
  <si>
    <t>Пер-во защитника бол</t>
  </si>
  <si>
    <t>Хибинская весна</t>
  </si>
  <si>
    <t>Хибинская весна бол</t>
  </si>
  <si>
    <t>Пер России</t>
  </si>
  <si>
    <t>Пер России бол</t>
  </si>
  <si>
    <t>Золотая осень бол</t>
  </si>
  <si>
    <t>Закл. этап</t>
  </si>
  <si>
    <t>Закл. этап бол</t>
  </si>
  <si>
    <t>Пер-во Москвы бол</t>
  </si>
  <si>
    <t>2002 г итог</t>
  </si>
  <si>
    <t>Сумма</t>
  </si>
  <si>
    <t>Тер-Миносян А</t>
  </si>
  <si>
    <t>Д9</t>
  </si>
  <si>
    <t>Попков Я</t>
  </si>
  <si>
    <t>О</t>
  </si>
  <si>
    <t>Снопов С</t>
  </si>
  <si>
    <t>В</t>
  </si>
  <si>
    <t>Левашенко А</t>
  </si>
  <si>
    <t>Д</t>
  </si>
  <si>
    <t>Багов А</t>
  </si>
  <si>
    <t>К</t>
  </si>
  <si>
    <t>Соболев И</t>
  </si>
  <si>
    <t>Юрков А</t>
  </si>
  <si>
    <t>Никитин А</t>
  </si>
  <si>
    <t>Дьяченко Д</t>
  </si>
  <si>
    <t>Костюхин С</t>
  </si>
  <si>
    <t>Цевин П</t>
  </si>
  <si>
    <t>Мусаханов К</t>
  </si>
  <si>
    <t>Я</t>
  </si>
  <si>
    <t>Тарасов Е</t>
  </si>
  <si>
    <t>Балабанов А</t>
  </si>
  <si>
    <t>Линев С</t>
  </si>
  <si>
    <t>Егоров Б</t>
  </si>
  <si>
    <t>Костин Т</t>
  </si>
  <si>
    <t>Гурушкин А</t>
  </si>
  <si>
    <t>Волков Д</t>
  </si>
  <si>
    <t>Смирнов В</t>
  </si>
  <si>
    <t>Гладышев А</t>
  </si>
  <si>
    <t>Скулков И</t>
  </si>
  <si>
    <t>Р</t>
  </si>
  <si>
    <t>Алиев Ф</t>
  </si>
  <si>
    <t>СП</t>
  </si>
  <si>
    <t>Зотов Я</t>
  </si>
  <si>
    <t>Кузьмин А</t>
  </si>
  <si>
    <t>Бондарук М</t>
  </si>
  <si>
    <t>Евдокимов Е</t>
  </si>
  <si>
    <t>Лагерев А</t>
  </si>
  <si>
    <t>Муравенко А</t>
  </si>
  <si>
    <t>Горелов А</t>
  </si>
  <si>
    <t>Логиневский В</t>
  </si>
  <si>
    <t>Белых М</t>
  </si>
  <si>
    <t>Комаров Д</t>
  </si>
  <si>
    <t>Скорость</t>
  </si>
  <si>
    <t>Хибин весна</t>
  </si>
  <si>
    <t>Подростковая группа Девушки</t>
  </si>
  <si>
    <t>Пер-во Ящерки</t>
  </si>
  <si>
    <t xml:space="preserve">Закл. этап </t>
  </si>
  <si>
    <t>Даниленко Е</t>
  </si>
  <si>
    <t>Носкова О</t>
  </si>
  <si>
    <t>Пустовая Т</t>
  </si>
  <si>
    <t>Мартемьянова Е</t>
  </si>
  <si>
    <t>Брускова Ю</t>
  </si>
  <si>
    <t>Чернова Е</t>
  </si>
  <si>
    <t>Пономарева Е</t>
  </si>
  <si>
    <t>Виз</t>
  </si>
  <si>
    <t>Магеркина В</t>
  </si>
  <si>
    <t>Малинкина П</t>
  </si>
  <si>
    <t>Пилипчук В</t>
  </si>
  <si>
    <t>Сретенская А</t>
  </si>
  <si>
    <t>Гаврилова Е</t>
  </si>
  <si>
    <t>Шишова Л</t>
  </si>
  <si>
    <t>Хохлова А</t>
  </si>
  <si>
    <t>Гурова А</t>
  </si>
  <si>
    <t>Попова Ю</t>
  </si>
  <si>
    <t>Саидова С</t>
  </si>
  <si>
    <t>Яковенко А</t>
  </si>
  <si>
    <t>Будникова А</t>
  </si>
  <si>
    <t>Балабанова В</t>
  </si>
  <si>
    <t>Левченко Г</t>
  </si>
  <si>
    <t>Меркушева В</t>
  </si>
  <si>
    <t>Логиневская А</t>
  </si>
  <si>
    <t>Болихова А</t>
  </si>
  <si>
    <t>Степанова Т</t>
  </si>
  <si>
    <t xml:space="preserve"> </t>
  </si>
  <si>
    <t>Младшая группа. Юноши.</t>
  </si>
  <si>
    <t>Шмачилин К</t>
  </si>
  <si>
    <t>Курсин В</t>
  </si>
  <si>
    <t>Гайдуков И</t>
  </si>
  <si>
    <t>Павлов С</t>
  </si>
  <si>
    <t>Сдобников Ю</t>
  </si>
  <si>
    <t>Сытько Е</t>
  </si>
  <si>
    <t>Токарев Ю</t>
  </si>
  <si>
    <t>Андрианов В</t>
  </si>
  <si>
    <t>Поздняков И</t>
  </si>
  <si>
    <t>Волков Петр</t>
  </si>
  <si>
    <t>Попов И</t>
  </si>
  <si>
    <t>Волков Пав</t>
  </si>
  <si>
    <t>Гельманов Р</t>
  </si>
  <si>
    <t>Ткаченко Д</t>
  </si>
  <si>
    <t>Зотов И</t>
  </si>
  <si>
    <t>Маликов А</t>
  </si>
  <si>
    <t>Ви</t>
  </si>
  <si>
    <t>Мурзаев В</t>
  </si>
  <si>
    <t>Мед</t>
  </si>
  <si>
    <t>Яковлев М</t>
  </si>
  <si>
    <t>Дудинов И</t>
  </si>
  <si>
    <t>Лукьянов А</t>
  </si>
  <si>
    <t>Сиченко Г</t>
  </si>
  <si>
    <t>Рожков А</t>
  </si>
  <si>
    <t>Бызгаев М</t>
  </si>
  <si>
    <t>Воробьев Н</t>
  </si>
  <si>
    <t>Выборнов А</t>
  </si>
  <si>
    <t>Черняк К</t>
  </si>
  <si>
    <t>Анциферов А</t>
  </si>
  <si>
    <t>Тигин А</t>
  </si>
  <si>
    <t>Солдатов М</t>
  </si>
  <si>
    <t>Тарасов М</t>
  </si>
  <si>
    <t>Шеметов М</t>
  </si>
  <si>
    <t>Левандовский В</t>
  </si>
  <si>
    <t>Захаров В</t>
  </si>
  <si>
    <t>Младшая группа. Девушки.</t>
  </si>
  <si>
    <t>Балыбердина С</t>
  </si>
  <si>
    <t>Пустовая Ю</t>
  </si>
  <si>
    <t>Никитина К</t>
  </si>
  <si>
    <t>Степанова И</t>
  </si>
  <si>
    <t>Кузнецова К</t>
  </si>
  <si>
    <t>Курочкина Н</t>
  </si>
  <si>
    <t>Попова О</t>
  </si>
  <si>
    <t>Долгалева А</t>
  </si>
  <si>
    <t>Прокофьева М</t>
  </si>
  <si>
    <t>Муравенкова Т</t>
  </si>
  <si>
    <t>Бородина Н</t>
  </si>
  <si>
    <t>Банникова М</t>
  </si>
  <si>
    <t>Меркушева О</t>
  </si>
  <si>
    <t>Сигильетова О</t>
  </si>
  <si>
    <t>Ю</t>
  </si>
  <si>
    <t>Ианова О</t>
  </si>
  <si>
    <t>Князева М</t>
  </si>
  <si>
    <t>Оганесян С</t>
  </si>
  <si>
    <t>Старшая группа Юноши</t>
  </si>
  <si>
    <t>Пер-во России</t>
  </si>
  <si>
    <t>Рудько С</t>
  </si>
  <si>
    <t>Малинин Д</t>
  </si>
  <si>
    <t>Яковлев С</t>
  </si>
  <si>
    <t>Насыров Р</t>
  </si>
  <si>
    <t>Максимов С</t>
  </si>
  <si>
    <t>Рудько Д</t>
  </si>
  <si>
    <t>Галанин М</t>
  </si>
  <si>
    <t>Маликов И</t>
  </si>
  <si>
    <t>Кутькин В</t>
  </si>
  <si>
    <t>Карпов А</t>
  </si>
  <si>
    <t>маи</t>
  </si>
  <si>
    <t>Машков М</t>
  </si>
  <si>
    <t>Филин М</t>
  </si>
  <si>
    <t>Максимов Д</t>
  </si>
  <si>
    <t>Сугробов М</t>
  </si>
  <si>
    <t>Сиденков Т</t>
  </si>
  <si>
    <t>Штукатуркин Д</t>
  </si>
  <si>
    <t>Пашков Ю</t>
  </si>
  <si>
    <t>Яковлев А</t>
  </si>
  <si>
    <t>Мартьянов К</t>
  </si>
  <si>
    <t>кэпд</t>
  </si>
  <si>
    <t>Седенков Т</t>
  </si>
  <si>
    <t>Копейкин А</t>
  </si>
  <si>
    <t>Никишин В</t>
  </si>
  <si>
    <t>Ахмадулин Е</t>
  </si>
  <si>
    <t>Захаров С</t>
  </si>
  <si>
    <t>Коновалов С</t>
  </si>
  <si>
    <t>Старшая группа Девушки</t>
  </si>
  <si>
    <t>Балакирева А</t>
  </si>
  <si>
    <t>Агафонова М</t>
  </si>
  <si>
    <t>Агапонова А</t>
  </si>
  <si>
    <t>Тилицина Е</t>
  </si>
  <si>
    <t>Сиромаха Д</t>
  </si>
  <si>
    <t>Куркина Г</t>
  </si>
  <si>
    <t>Баранова Е</t>
  </si>
  <si>
    <t>Сапрыкина Ан.</t>
  </si>
  <si>
    <t>Володина В</t>
  </si>
  <si>
    <t>Семина О</t>
  </si>
  <si>
    <t>Букина Т</t>
  </si>
  <si>
    <t>Сретенская М</t>
  </si>
  <si>
    <t>Кондакова Е</t>
  </si>
  <si>
    <t>Пилипчук Л</t>
  </si>
  <si>
    <t>Трунтаева К</t>
  </si>
  <si>
    <t>Лукашева Н</t>
  </si>
  <si>
    <t>Крюкова А</t>
  </si>
  <si>
    <t>Сапрыкина А</t>
  </si>
  <si>
    <t>Юниоры</t>
  </si>
  <si>
    <t>Пекарев М</t>
  </si>
  <si>
    <t>Борщов И</t>
  </si>
  <si>
    <t>Козьмин Д</t>
  </si>
  <si>
    <t>Завражнов А</t>
  </si>
  <si>
    <t>Конов С</t>
  </si>
  <si>
    <t>Юниорки</t>
  </si>
  <si>
    <t>Ракицкая А</t>
  </si>
  <si>
    <t>Сдобникова К</t>
  </si>
  <si>
    <t>Калтышкина А</t>
  </si>
  <si>
    <t>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</si>
</sst>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10"/>
      <color indexed="8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top" wrapText="1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zoomScale="85" zoomScaleNormal="85" workbookViewId="0" topLeftCell="A45">
      <selection activeCell="I89" sqref="I89"/>
    </sheetView>
  </sheetViews>
  <sheetFormatPr defaultColWidth="9.00390625" defaultRowHeight="12.75"/>
  <cols>
    <col min="1" max="1" width="4.875" style="8" customWidth="1"/>
    <col min="2" max="2" width="15.625" style="0" bestFit="1" customWidth="1"/>
    <col min="3" max="3" width="3.00390625" style="0" bestFit="1" customWidth="1"/>
    <col min="4" max="4" width="4.375" style="8" bestFit="1" customWidth="1"/>
    <col min="5" max="5" width="6.375" style="0" customWidth="1"/>
    <col min="6" max="6" width="7.00390625" style="0" customWidth="1"/>
    <col min="7" max="7" width="6.875" style="0" customWidth="1"/>
    <col min="8" max="8" width="6.00390625" style="0" customWidth="1"/>
    <col min="9" max="9" width="6.375" style="0" customWidth="1"/>
    <col min="10" max="10" width="6.875" style="0" customWidth="1"/>
    <col min="11" max="11" width="6.50390625" style="0" customWidth="1"/>
    <col min="12" max="12" width="5.875" style="0" customWidth="1"/>
    <col min="13" max="13" width="6.00390625" style="0" customWidth="1"/>
    <col min="14" max="15" width="6.50390625" style="0" customWidth="1"/>
    <col min="16" max="16" width="7.50390625" style="0" customWidth="1"/>
    <col min="17" max="17" width="6.75390625" style="0" bestFit="1" customWidth="1"/>
    <col min="18" max="18" width="6.375" style="21" customWidth="1"/>
    <col min="19" max="19" width="7.00390625" style="10" customWidth="1"/>
  </cols>
  <sheetData>
    <row r="1" spans="1:19" s="4" customFormat="1" ht="15">
      <c r="A1" s="18"/>
      <c r="B1" s="6"/>
      <c r="C1" s="6"/>
      <c r="D1" s="13"/>
      <c r="E1" s="4" t="s">
        <v>0</v>
      </c>
      <c r="G1"/>
      <c r="H1"/>
      <c r="I1"/>
      <c r="J1" s="5"/>
      <c r="K1" s="5"/>
      <c r="L1" s="5"/>
      <c r="M1" s="5"/>
      <c r="N1" s="5"/>
      <c r="O1" s="5"/>
      <c r="P1" s="5"/>
      <c r="R1" s="20"/>
      <c r="S1" s="9"/>
    </row>
    <row r="2" spans="2:16" ht="15">
      <c r="B2" s="2"/>
      <c r="C2" s="2"/>
      <c r="D2" s="14"/>
      <c r="G2" s="4" t="s">
        <v>1</v>
      </c>
      <c r="H2" s="4"/>
      <c r="I2" s="4"/>
      <c r="J2" s="1"/>
      <c r="K2" s="1"/>
      <c r="L2" s="1"/>
      <c r="M2" s="1"/>
      <c r="N2" s="1"/>
      <c r="O2" s="1"/>
      <c r="P2" s="1"/>
    </row>
    <row r="3" spans="1:19" ht="51" customHeight="1">
      <c r="A3" s="15" t="s">
        <v>2</v>
      </c>
      <c r="B3" s="3" t="s">
        <v>3</v>
      </c>
      <c r="C3" s="3" t="s">
        <v>4</v>
      </c>
      <c r="D3" s="15" t="s">
        <v>5</v>
      </c>
      <c r="E3" s="7" t="s">
        <v>6</v>
      </c>
      <c r="F3" s="7" t="s">
        <v>7</v>
      </c>
      <c r="G3" s="1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" t="s">
        <v>13</v>
      </c>
      <c r="M3" s="7" t="s">
        <v>14</v>
      </c>
      <c r="N3" s="7" t="s">
        <v>15</v>
      </c>
      <c r="O3" s="1" t="s">
        <v>16</v>
      </c>
      <c r="P3" s="1" t="s">
        <v>17</v>
      </c>
      <c r="Q3" s="1" t="s">
        <v>18</v>
      </c>
      <c r="R3" s="22" t="s">
        <v>205</v>
      </c>
      <c r="S3" s="11"/>
    </row>
    <row r="4" spans="1:19" ht="12.75">
      <c r="A4" s="8">
        <v>25</v>
      </c>
      <c r="B4" t="s">
        <v>19</v>
      </c>
      <c r="C4">
        <v>92</v>
      </c>
      <c r="D4" s="8" t="s">
        <v>20</v>
      </c>
      <c r="E4">
        <v>22</v>
      </c>
      <c r="F4">
        <v>12.5</v>
      </c>
      <c r="G4">
        <v>12.5</v>
      </c>
      <c r="H4">
        <v>26</v>
      </c>
      <c r="I4">
        <v>25</v>
      </c>
      <c r="J4">
        <v>26.25</v>
      </c>
      <c r="K4">
        <v>28.75</v>
      </c>
      <c r="L4">
        <v>12.5</v>
      </c>
      <c r="M4">
        <v>20.5</v>
      </c>
      <c r="N4">
        <v>0.5</v>
      </c>
      <c r="O4">
        <v>25</v>
      </c>
      <c r="P4">
        <v>101.75</v>
      </c>
      <c r="Q4">
        <f>SUM(E4:O4)</f>
        <v>211.5</v>
      </c>
      <c r="R4" s="21">
        <v>1</v>
      </c>
      <c r="S4">
        <f>LARGE(E4:O4,1)+LARGE(E4:O4,2)+LARGE(E4:O4,3)+LARGE(E4:O4,4)</f>
        <v>106</v>
      </c>
    </row>
    <row r="5" spans="1:18" ht="12.75">
      <c r="A5" s="8">
        <v>20</v>
      </c>
      <c r="B5" t="s">
        <v>23</v>
      </c>
      <c r="C5">
        <v>89</v>
      </c>
      <c r="D5" s="8" t="s">
        <v>24</v>
      </c>
      <c r="E5">
        <v>26.5</v>
      </c>
      <c r="L5">
        <v>10</v>
      </c>
      <c r="M5">
        <v>0.5</v>
      </c>
      <c r="N5">
        <v>15.5</v>
      </c>
      <c r="O5">
        <v>20</v>
      </c>
      <c r="P5">
        <v>72</v>
      </c>
      <c r="Q5">
        <f aca="true" t="shared" si="0" ref="Q5:Q36">SUM(E5:O5)</f>
        <v>72.5</v>
      </c>
      <c r="R5" s="21">
        <v>2</v>
      </c>
    </row>
    <row r="6" spans="1:19" ht="12.75">
      <c r="A6" s="8">
        <v>14</v>
      </c>
      <c r="B6" t="s">
        <v>21</v>
      </c>
      <c r="C6">
        <v>89</v>
      </c>
      <c r="D6" s="8" t="s">
        <v>22</v>
      </c>
      <c r="E6">
        <v>9</v>
      </c>
      <c r="G6">
        <v>8</v>
      </c>
      <c r="H6">
        <v>10</v>
      </c>
      <c r="I6">
        <v>8.5</v>
      </c>
      <c r="J6">
        <v>11.875</v>
      </c>
      <c r="K6">
        <v>8.125</v>
      </c>
      <c r="L6">
        <v>8</v>
      </c>
      <c r="O6">
        <v>14</v>
      </c>
      <c r="P6">
        <v>44.875</v>
      </c>
      <c r="Q6">
        <f t="shared" si="0"/>
        <v>77.5</v>
      </c>
      <c r="R6" s="21">
        <v>3</v>
      </c>
      <c r="S6"/>
    </row>
    <row r="7" spans="2:19" ht="12.75">
      <c r="B7" t="s">
        <v>25</v>
      </c>
      <c r="C7">
        <v>91</v>
      </c>
      <c r="D7" s="8" t="s">
        <v>26</v>
      </c>
      <c r="F7">
        <v>8</v>
      </c>
      <c r="G7">
        <v>0.5</v>
      </c>
      <c r="H7">
        <v>6.5</v>
      </c>
      <c r="L7">
        <v>6</v>
      </c>
      <c r="O7">
        <v>16</v>
      </c>
      <c r="P7">
        <v>36.5</v>
      </c>
      <c r="Q7">
        <f t="shared" si="0"/>
        <v>37</v>
      </c>
      <c r="R7" s="21">
        <v>4</v>
      </c>
      <c r="S7"/>
    </row>
    <row r="8" spans="1:19" ht="12.75">
      <c r="A8" s="8">
        <v>16</v>
      </c>
      <c r="B8" t="s">
        <v>27</v>
      </c>
      <c r="C8">
        <v>89</v>
      </c>
      <c r="D8" s="8" t="s">
        <v>28</v>
      </c>
      <c r="E8">
        <v>4</v>
      </c>
      <c r="F8">
        <v>10</v>
      </c>
      <c r="G8">
        <v>10</v>
      </c>
      <c r="O8">
        <v>6.5</v>
      </c>
      <c r="P8">
        <v>26.5</v>
      </c>
      <c r="Q8">
        <f t="shared" si="0"/>
        <v>30.5</v>
      </c>
      <c r="R8" s="21">
        <v>5</v>
      </c>
      <c r="S8"/>
    </row>
    <row r="9" spans="2:19" ht="12.75">
      <c r="B9" t="s">
        <v>29</v>
      </c>
      <c r="C9">
        <v>89</v>
      </c>
      <c r="D9" s="8" t="s">
        <v>24</v>
      </c>
      <c r="F9">
        <v>4</v>
      </c>
      <c r="G9">
        <v>7</v>
      </c>
      <c r="H9">
        <v>5</v>
      </c>
      <c r="L9">
        <v>5</v>
      </c>
      <c r="O9">
        <v>6.5</v>
      </c>
      <c r="P9">
        <v>23.5</v>
      </c>
      <c r="Q9">
        <f t="shared" si="0"/>
        <v>27.5</v>
      </c>
      <c r="R9" s="21">
        <v>6</v>
      </c>
      <c r="S9"/>
    </row>
    <row r="10" spans="2:18" ht="12.75">
      <c r="B10" t="s">
        <v>30</v>
      </c>
      <c r="C10">
        <v>89</v>
      </c>
      <c r="D10" s="8" t="s">
        <v>26</v>
      </c>
      <c r="F10">
        <v>3</v>
      </c>
      <c r="H10">
        <v>1.75</v>
      </c>
      <c r="L10">
        <v>4.5</v>
      </c>
      <c r="O10">
        <v>12</v>
      </c>
      <c r="P10">
        <v>21.25</v>
      </c>
      <c r="Q10">
        <f t="shared" si="0"/>
        <v>21.25</v>
      </c>
      <c r="R10" s="21">
        <v>7</v>
      </c>
    </row>
    <row r="11" spans="1:18" ht="12.75">
      <c r="A11" s="8">
        <v>4</v>
      </c>
      <c r="B11" t="s">
        <v>31</v>
      </c>
      <c r="C11">
        <v>92</v>
      </c>
      <c r="D11" s="8" t="s">
        <v>24</v>
      </c>
      <c r="E11">
        <v>1.25</v>
      </c>
      <c r="F11">
        <v>3.5</v>
      </c>
      <c r="H11">
        <v>3.75</v>
      </c>
      <c r="L11">
        <v>2.5</v>
      </c>
      <c r="O11">
        <v>9</v>
      </c>
      <c r="P11">
        <v>18.75</v>
      </c>
      <c r="Q11">
        <f t="shared" si="0"/>
        <v>20</v>
      </c>
      <c r="R11" s="21">
        <v>8</v>
      </c>
    </row>
    <row r="12" spans="1:18" ht="12.75">
      <c r="A12" s="8">
        <v>6</v>
      </c>
      <c r="B12" s="2" t="s">
        <v>32</v>
      </c>
      <c r="C12" s="2">
        <v>89</v>
      </c>
      <c r="D12" s="14" t="s">
        <v>24</v>
      </c>
      <c r="H12">
        <v>3.75</v>
      </c>
      <c r="L12">
        <v>7</v>
      </c>
      <c r="O12">
        <v>8</v>
      </c>
      <c r="P12">
        <v>18.75</v>
      </c>
      <c r="Q12">
        <f t="shared" si="0"/>
        <v>18.75</v>
      </c>
      <c r="R12" s="21">
        <v>8</v>
      </c>
    </row>
    <row r="13" spans="1:19" ht="12.75">
      <c r="A13" s="8">
        <v>5</v>
      </c>
      <c r="B13" t="s">
        <v>33</v>
      </c>
      <c r="C13">
        <v>89</v>
      </c>
      <c r="D13" s="8" t="s">
        <v>26</v>
      </c>
      <c r="F13">
        <v>6</v>
      </c>
      <c r="G13">
        <v>4.5</v>
      </c>
      <c r="H13">
        <v>2.5</v>
      </c>
      <c r="I13">
        <v>1.5</v>
      </c>
      <c r="L13">
        <v>4</v>
      </c>
      <c r="P13">
        <v>17</v>
      </c>
      <c r="Q13">
        <f t="shared" si="0"/>
        <v>18.5</v>
      </c>
      <c r="R13" s="21">
        <v>10</v>
      </c>
      <c r="S13"/>
    </row>
    <row r="14" spans="1:18" ht="12.75">
      <c r="A14" s="8">
        <v>9</v>
      </c>
      <c r="B14" t="s">
        <v>34</v>
      </c>
      <c r="C14">
        <v>91</v>
      </c>
      <c r="D14" s="8" t="s">
        <v>24</v>
      </c>
      <c r="F14">
        <v>7</v>
      </c>
      <c r="G14">
        <v>6</v>
      </c>
      <c r="H14">
        <v>0.5</v>
      </c>
      <c r="I14">
        <v>0.5</v>
      </c>
      <c r="L14">
        <v>3</v>
      </c>
      <c r="P14">
        <v>16.5</v>
      </c>
      <c r="Q14">
        <f t="shared" si="0"/>
        <v>17</v>
      </c>
      <c r="R14" s="21">
        <v>11</v>
      </c>
    </row>
    <row r="15" spans="2:18" ht="12.75">
      <c r="B15" t="s">
        <v>35</v>
      </c>
      <c r="C15">
        <v>89</v>
      </c>
      <c r="D15" s="8" t="s">
        <v>36</v>
      </c>
      <c r="H15">
        <v>3</v>
      </c>
      <c r="L15">
        <v>3.5</v>
      </c>
      <c r="O15">
        <v>10</v>
      </c>
      <c r="P15">
        <v>16.5</v>
      </c>
      <c r="Q15">
        <f t="shared" si="0"/>
        <v>16.5</v>
      </c>
      <c r="R15" s="21">
        <v>11</v>
      </c>
    </row>
    <row r="16" spans="1:19" ht="12.75">
      <c r="A16" s="14">
        <v>12</v>
      </c>
      <c r="B16" t="s">
        <v>37</v>
      </c>
      <c r="C16">
        <v>91</v>
      </c>
      <c r="D16" s="8" t="s">
        <v>28</v>
      </c>
      <c r="E16">
        <v>1.25</v>
      </c>
      <c r="F16">
        <v>5</v>
      </c>
      <c r="G16">
        <v>5</v>
      </c>
      <c r="O16">
        <v>4</v>
      </c>
      <c r="P16">
        <v>14</v>
      </c>
      <c r="Q16">
        <f t="shared" si="0"/>
        <v>15.25</v>
      </c>
      <c r="R16" s="21">
        <v>13</v>
      </c>
      <c r="S16"/>
    </row>
    <row r="17" spans="2:18" ht="12.75">
      <c r="B17" t="s">
        <v>38</v>
      </c>
      <c r="C17">
        <v>89</v>
      </c>
      <c r="D17" s="8" t="s">
        <v>22</v>
      </c>
      <c r="E17">
        <v>3</v>
      </c>
      <c r="G17">
        <v>4</v>
      </c>
      <c r="H17">
        <v>6.5</v>
      </c>
      <c r="J17">
        <v>0.5</v>
      </c>
      <c r="K17">
        <v>0.5</v>
      </c>
      <c r="P17">
        <v>14</v>
      </c>
      <c r="Q17">
        <f t="shared" si="0"/>
        <v>14.5</v>
      </c>
      <c r="R17" s="21">
        <v>13</v>
      </c>
    </row>
    <row r="18" spans="2:18" ht="12.75">
      <c r="B18" t="s">
        <v>39</v>
      </c>
      <c r="C18">
        <v>89</v>
      </c>
      <c r="D18" s="8" t="s">
        <v>20</v>
      </c>
      <c r="G18">
        <v>2.5</v>
      </c>
      <c r="H18">
        <v>8</v>
      </c>
      <c r="P18">
        <v>10.5</v>
      </c>
      <c r="Q18">
        <f t="shared" si="0"/>
        <v>10.5</v>
      </c>
      <c r="R18" s="21">
        <v>15</v>
      </c>
    </row>
    <row r="19" spans="2:18" ht="12.75">
      <c r="B19" t="s">
        <v>40</v>
      </c>
      <c r="C19">
        <v>89</v>
      </c>
      <c r="D19" s="8" t="s">
        <v>20</v>
      </c>
      <c r="L19">
        <v>2</v>
      </c>
      <c r="O19">
        <v>5</v>
      </c>
      <c r="P19">
        <v>7</v>
      </c>
      <c r="Q19">
        <f t="shared" si="0"/>
        <v>7</v>
      </c>
      <c r="R19" s="21">
        <v>16</v>
      </c>
    </row>
    <row r="20" spans="2:19" ht="12.75">
      <c r="B20" t="s">
        <v>41</v>
      </c>
      <c r="C20">
        <v>89</v>
      </c>
      <c r="D20" s="8" t="s">
        <v>26</v>
      </c>
      <c r="F20">
        <v>4.5</v>
      </c>
      <c r="G20">
        <v>2</v>
      </c>
      <c r="P20">
        <v>6.5</v>
      </c>
      <c r="Q20">
        <f t="shared" si="0"/>
        <v>6.5</v>
      </c>
      <c r="R20" s="21">
        <v>17</v>
      </c>
      <c r="S20"/>
    </row>
    <row r="21" spans="2:18" ht="12.75">
      <c r="B21" t="s">
        <v>42</v>
      </c>
      <c r="C21">
        <v>89</v>
      </c>
      <c r="D21" s="8" t="s">
        <v>36</v>
      </c>
      <c r="H21">
        <v>4.5</v>
      </c>
      <c r="P21">
        <v>4.5</v>
      </c>
      <c r="Q21">
        <f t="shared" si="0"/>
        <v>4.5</v>
      </c>
      <c r="R21" s="21">
        <v>18</v>
      </c>
    </row>
    <row r="22" spans="1:18" ht="12.75" customHeight="1">
      <c r="A22" s="8">
        <v>8</v>
      </c>
      <c r="B22" t="s">
        <v>43</v>
      </c>
      <c r="C22">
        <v>89</v>
      </c>
      <c r="D22" s="8" t="s">
        <v>28</v>
      </c>
      <c r="F22">
        <v>2.5</v>
      </c>
      <c r="G22">
        <v>1.5</v>
      </c>
      <c r="P22">
        <v>4</v>
      </c>
      <c r="Q22">
        <f t="shared" si="0"/>
        <v>4</v>
      </c>
      <c r="R22" s="21">
        <v>19</v>
      </c>
    </row>
    <row r="23" spans="2:18" ht="12.75">
      <c r="B23" t="s">
        <v>44</v>
      </c>
      <c r="C23">
        <v>89</v>
      </c>
      <c r="D23" s="8" t="s">
        <v>28</v>
      </c>
      <c r="G23">
        <v>3.5</v>
      </c>
      <c r="P23">
        <v>3.5</v>
      </c>
      <c r="Q23">
        <f t="shared" si="0"/>
        <v>3.5</v>
      </c>
      <c r="R23" s="21">
        <v>20</v>
      </c>
    </row>
    <row r="24" spans="2:18" ht="12.75">
      <c r="B24" t="s">
        <v>45</v>
      </c>
      <c r="C24">
        <v>90</v>
      </c>
      <c r="D24" s="8" t="s">
        <v>24</v>
      </c>
      <c r="E24">
        <v>2</v>
      </c>
      <c r="F24">
        <v>0.5</v>
      </c>
      <c r="H24">
        <v>1</v>
      </c>
      <c r="P24">
        <v>3</v>
      </c>
      <c r="Q24">
        <f t="shared" si="0"/>
        <v>3.5</v>
      </c>
      <c r="R24" s="21">
        <v>21</v>
      </c>
    </row>
    <row r="25" spans="1:19" ht="12.75">
      <c r="A25" s="8">
        <v>2</v>
      </c>
      <c r="B25" t="s">
        <v>46</v>
      </c>
      <c r="C25">
        <v>89</v>
      </c>
      <c r="D25" s="8" t="s">
        <v>47</v>
      </c>
      <c r="G25">
        <v>3</v>
      </c>
      <c r="P25">
        <v>3</v>
      </c>
      <c r="Q25">
        <f t="shared" si="0"/>
        <v>3</v>
      </c>
      <c r="R25" s="21">
        <v>21</v>
      </c>
      <c r="S25"/>
    </row>
    <row r="26" spans="2:18" ht="12.75">
      <c r="B26" t="s">
        <v>48</v>
      </c>
      <c r="C26">
        <v>90</v>
      </c>
      <c r="D26" s="8" t="s">
        <v>49</v>
      </c>
      <c r="O26">
        <v>3</v>
      </c>
      <c r="P26">
        <v>3</v>
      </c>
      <c r="Q26">
        <f t="shared" si="0"/>
        <v>3</v>
      </c>
      <c r="R26" s="21">
        <v>21</v>
      </c>
    </row>
    <row r="27" spans="2:19" ht="12.75">
      <c r="B27" t="s">
        <v>50</v>
      </c>
      <c r="C27">
        <v>91</v>
      </c>
      <c r="F27">
        <v>2</v>
      </c>
      <c r="P27">
        <v>2</v>
      </c>
      <c r="Q27">
        <f t="shared" si="0"/>
        <v>2</v>
      </c>
      <c r="R27" s="21">
        <v>24</v>
      </c>
      <c r="S27"/>
    </row>
    <row r="28" spans="2:18" ht="12.75">
      <c r="B28" t="s">
        <v>51</v>
      </c>
      <c r="C28">
        <v>89</v>
      </c>
      <c r="D28" s="8" t="s">
        <v>24</v>
      </c>
      <c r="G28">
        <v>1</v>
      </c>
      <c r="L28">
        <v>1</v>
      </c>
      <c r="P28">
        <v>2</v>
      </c>
      <c r="Q28">
        <f t="shared" si="0"/>
        <v>2</v>
      </c>
      <c r="R28" s="21">
        <v>24</v>
      </c>
    </row>
    <row r="29" spans="2:18" ht="12.75">
      <c r="B29" t="s">
        <v>52</v>
      </c>
      <c r="C29">
        <v>90</v>
      </c>
      <c r="D29" s="8" t="s">
        <v>49</v>
      </c>
      <c r="O29">
        <v>2</v>
      </c>
      <c r="P29">
        <v>2</v>
      </c>
      <c r="Q29">
        <f t="shared" si="0"/>
        <v>2</v>
      </c>
      <c r="R29" s="21">
        <v>24</v>
      </c>
    </row>
    <row r="30" spans="2:18" ht="12.75">
      <c r="B30" t="s">
        <v>53</v>
      </c>
      <c r="C30">
        <v>90</v>
      </c>
      <c r="D30" s="8" t="s">
        <v>24</v>
      </c>
      <c r="H30">
        <v>1.75</v>
      </c>
      <c r="P30">
        <v>1.75</v>
      </c>
      <c r="Q30">
        <f t="shared" si="0"/>
        <v>1.75</v>
      </c>
      <c r="R30" s="21">
        <v>27</v>
      </c>
    </row>
    <row r="31" spans="2:19" ht="12.75">
      <c r="B31" t="s">
        <v>54</v>
      </c>
      <c r="C31">
        <v>90</v>
      </c>
      <c r="D31" s="8" t="s">
        <v>28</v>
      </c>
      <c r="F31">
        <v>1.5</v>
      </c>
      <c r="P31">
        <v>1.5</v>
      </c>
      <c r="Q31">
        <f t="shared" si="0"/>
        <v>1.5</v>
      </c>
      <c r="R31" s="21">
        <v>28</v>
      </c>
      <c r="S31"/>
    </row>
    <row r="32" spans="2:18" ht="12.75">
      <c r="B32" t="s">
        <v>55</v>
      </c>
      <c r="C32">
        <v>91</v>
      </c>
      <c r="D32" s="8" t="s">
        <v>24</v>
      </c>
      <c r="L32">
        <v>1.5</v>
      </c>
      <c r="P32">
        <v>1.5</v>
      </c>
      <c r="Q32">
        <f t="shared" si="0"/>
        <v>1.5</v>
      </c>
      <c r="R32" s="21">
        <v>28</v>
      </c>
    </row>
    <row r="33" spans="2:18" ht="12.75">
      <c r="B33" t="s">
        <v>56</v>
      </c>
      <c r="C33">
        <v>90</v>
      </c>
      <c r="D33" s="8" t="s">
        <v>20</v>
      </c>
      <c r="F33">
        <v>1</v>
      </c>
      <c r="P33">
        <v>1</v>
      </c>
      <c r="Q33">
        <f t="shared" si="0"/>
        <v>1</v>
      </c>
      <c r="R33" s="21">
        <v>30</v>
      </c>
    </row>
    <row r="34" spans="2:19" ht="12.75">
      <c r="B34" t="s">
        <v>57</v>
      </c>
      <c r="C34">
        <v>90</v>
      </c>
      <c r="D34" s="8" t="s">
        <v>36</v>
      </c>
      <c r="O34">
        <v>1</v>
      </c>
      <c r="P34">
        <v>1</v>
      </c>
      <c r="Q34">
        <f t="shared" si="0"/>
        <v>1</v>
      </c>
      <c r="R34" s="21">
        <v>30</v>
      </c>
      <c r="S34"/>
    </row>
    <row r="35" spans="2:18" ht="12.75">
      <c r="B35" t="s">
        <v>58</v>
      </c>
      <c r="C35">
        <v>94</v>
      </c>
      <c r="D35" s="8" t="s">
        <v>28</v>
      </c>
      <c r="E35">
        <v>0.5</v>
      </c>
      <c r="P35">
        <v>0.5</v>
      </c>
      <c r="Q35">
        <f t="shared" si="0"/>
        <v>0.5</v>
      </c>
      <c r="R35" s="21">
        <v>32</v>
      </c>
    </row>
    <row r="36" spans="2:18" ht="12.75">
      <c r="B36" t="s">
        <v>59</v>
      </c>
      <c r="C36">
        <v>90</v>
      </c>
      <c r="D36" s="8" t="s">
        <v>24</v>
      </c>
      <c r="L36">
        <v>0.5</v>
      </c>
      <c r="P36">
        <v>0.5</v>
      </c>
      <c r="Q36">
        <f t="shared" si="0"/>
        <v>0.5</v>
      </c>
      <c r="R36" s="21">
        <v>32</v>
      </c>
    </row>
    <row r="38" spans="2:4" ht="12.75">
      <c r="B38" s="2"/>
      <c r="C38" s="2"/>
      <c r="D38" s="14"/>
    </row>
    <row r="39" spans="1:19" s="4" customFormat="1" ht="15">
      <c r="A39" s="18"/>
      <c r="B39" s="6"/>
      <c r="C39" s="6"/>
      <c r="D39" s="13"/>
      <c r="E39" s="4" t="s">
        <v>62</v>
      </c>
      <c r="G39"/>
      <c r="H39"/>
      <c r="I39"/>
      <c r="J39" s="5"/>
      <c r="K39" s="5"/>
      <c r="L39" s="5"/>
      <c r="M39" s="5"/>
      <c r="N39" s="5"/>
      <c r="O39" s="5"/>
      <c r="P39" s="5"/>
      <c r="R39" s="20"/>
      <c r="S39" s="9"/>
    </row>
    <row r="40" spans="2:16" ht="15">
      <c r="B40" s="2"/>
      <c r="C40" s="2"/>
      <c r="D40" s="14"/>
      <c r="G40" s="4" t="s">
        <v>1</v>
      </c>
      <c r="H40" s="4"/>
      <c r="I40" s="4"/>
      <c r="J40" s="1"/>
      <c r="K40" s="1"/>
      <c r="L40" s="1"/>
      <c r="M40" s="1"/>
      <c r="N40" s="1"/>
      <c r="O40" s="1"/>
      <c r="P40" s="1"/>
    </row>
    <row r="41" spans="1:19" ht="51.75" customHeight="1">
      <c r="A41" s="15" t="s">
        <v>2</v>
      </c>
      <c r="B41" s="3" t="s">
        <v>3</v>
      </c>
      <c r="C41" s="3" t="s">
        <v>4</v>
      </c>
      <c r="D41" s="15" t="s">
        <v>5</v>
      </c>
      <c r="E41" s="7" t="s">
        <v>6</v>
      </c>
      <c r="F41" s="7" t="s">
        <v>7</v>
      </c>
      <c r="G41" s="1" t="s">
        <v>63</v>
      </c>
      <c r="H41" s="7" t="s">
        <v>9</v>
      </c>
      <c r="I41" s="7" t="s">
        <v>10</v>
      </c>
      <c r="J41" s="7" t="s">
        <v>11</v>
      </c>
      <c r="K41" s="7" t="s">
        <v>12</v>
      </c>
      <c r="L41" s="1" t="s">
        <v>13</v>
      </c>
      <c r="M41" s="7" t="s">
        <v>64</v>
      </c>
      <c r="N41" s="7" t="s">
        <v>15</v>
      </c>
      <c r="O41" s="1" t="s">
        <v>16</v>
      </c>
      <c r="P41" s="1" t="s">
        <v>17</v>
      </c>
      <c r="Q41" s="1" t="s">
        <v>18</v>
      </c>
      <c r="R41" s="22" t="s">
        <v>205</v>
      </c>
      <c r="S41" s="11"/>
    </row>
    <row r="42" spans="1:18" ht="12.75">
      <c r="A42" s="8">
        <v>25</v>
      </c>
      <c r="B42" t="s">
        <v>65</v>
      </c>
      <c r="C42">
        <v>89</v>
      </c>
      <c r="D42" s="8" t="s">
        <v>24</v>
      </c>
      <c r="E42">
        <v>13</v>
      </c>
      <c r="F42">
        <v>10</v>
      </c>
      <c r="G42">
        <v>4</v>
      </c>
      <c r="L42">
        <v>12.5</v>
      </c>
      <c r="M42">
        <v>0.5</v>
      </c>
      <c r="N42">
        <v>8</v>
      </c>
      <c r="O42">
        <v>25</v>
      </c>
      <c r="P42">
        <v>58.5</v>
      </c>
      <c r="Q42">
        <f aca="true" t="shared" si="1" ref="Q42:Q67">SUM(E42:O42)</f>
        <v>73</v>
      </c>
      <c r="R42" s="21">
        <v>1</v>
      </c>
    </row>
    <row r="43" spans="1:18" ht="12.75">
      <c r="A43" s="8">
        <v>16</v>
      </c>
      <c r="B43" t="s">
        <v>66</v>
      </c>
      <c r="C43">
        <v>89</v>
      </c>
      <c r="D43" s="8" t="s">
        <v>36</v>
      </c>
      <c r="E43">
        <v>2.5</v>
      </c>
      <c r="F43">
        <v>4.5</v>
      </c>
      <c r="G43">
        <v>8.5</v>
      </c>
      <c r="J43">
        <v>3</v>
      </c>
      <c r="K43">
        <v>3</v>
      </c>
      <c r="O43">
        <v>20</v>
      </c>
      <c r="P43">
        <v>36</v>
      </c>
      <c r="Q43">
        <f t="shared" si="1"/>
        <v>41.5</v>
      </c>
      <c r="R43" s="21">
        <v>2</v>
      </c>
    </row>
    <row r="44" spans="1:19" ht="12.75">
      <c r="A44" s="14">
        <v>12</v>
      </c>
      <c r="B44" t="s">
        <v>67</v>
      </c>
      <c r="C44">
        <v>89</v>
      </c>
      <c r="D44" s="8" t="s">
        <v>36</v>
      </c>
      <c r="E44">
        <v>0.5</v>
      </c>
      <c r="F44">
        <v>7.5</v>
      </c>
      <c r="G44">
        <v>6</v>
      </c>
      <c r="H44">
        <v>0.5</v>
      </c>
      <c r="I44">
        <v>0.5</v>
      </c>
      <c r="L44">
        <v>8</v>
      </c>
      <c r="O44">
        <v>12</v>
      </c>
      <c r="P44">
        <v>33.5</v>
      </c>
      <c r="Q44">
        <f t="shared" si="1"/>
        <v>35</v>
      </c>
      <c r="R44" s="21">
        <v>3</v>
      </c>
      <c r="S44"/>
    </row>
    <row r="45" spans="2:18" ht="12.75">
      <c r="B45" t="s">
        <v>68</v>
      </c>
      <c r="C45">
        <v>89</v>
      </c>
      <c r="D45" s="8" t="s">
        <v>24</v>
      </c>
      <c r="F45">
        <v>3.5</v>
      </c>
      <c r="L45">
        <v>10</v>
      </c>
      <c r="O45">
        <v>10</v>
      </c>
      <c r="P45">
        <v>23.5</v>
      </c>
      <c r="Q45">
        <f t="shared" si="1"/>
        <v>23.5</v>
      </c>
      <c r="R45" s="21">
        <v>4</v>
      </c>
    </row>
    <row r="46" spans="2:18" ht="12.75">
      <c r="B46" t="s">
        <v>69</v>
      </c>
      <c r="C46">
        <v>92</v>
      </c>
      <c r="D46" s="8" t="s">
        <v>22</v>
      </c>
      <c r="L46">
        <v>6</v>
      </c>
      <c r="O46">
        <v>14</v>
      </c>
      <c r="P46">
        <v>20</v>
      </c>
      <c r="Q46">
        <f t="shared" si="1"/>
        <v>20</v>
      </c>
      <c r="R46" s="21">
        <v>5</v>
      </c>
    </row>
    <row r="47" spans="2:18" ht="12.75">
      <c r="B47" t="s">
        <v>70</v>
      </c>
      <c r="C47">
        <v>91</v>
      </c>
      <c r="D47" s="8" t="s">
        <v>36</v>
      </c>
      <c r="G47">
        <v>0.5</v>
      </c>
      <c r="L47">
        <v>7</v>
      </c>
      <c r="O47">
        <v>9</v>
      </c>
      <c r="P47">
        <v>16.5</v>
      </c>
      <c r="Q47">
        <f t="shared" si="1"/>
        <v>16.5</v>
      </c>
      <c r="R47" s="21">
        <v>6</v>
      </c>
    </row>
    <row r="48" spans="2:18" ht="12.75">
      <c r="B48" t="s">
        <v>71</v>
      </c>
      <c r="C48">
        <v>89</v>
      </c>
      <c r="D48" s="8" t="s">
        <v>72</v>
      </c>
      <c r="O48">
        <v>16</v>
      </c>
      <c r="P48">
        <v>16</v>
      </c>
      <c r="Q48">
        <f t="shared" si="1"/>
        <v>16</v>
      </c>
      <c r="R48" s="21">
        <v>7</v>
      </c>
    </row>
    <row r="49" spans="2:18" ht="12.75">
      <c r="B49" t="s">
        <v>73</v>
      </c>
      <c r="C49">
        <v>91</v>
      </c>
      <c r="D49" s="8" t="s">
        <v>24</v>
      </c>
      <c r="L49">
        <v>3.5</v>
      </c>
      <c r="O49">
        <v>8</v>
      </c>
      <c r="P49">
        <v>11.5</v>
      </c>
      <c r="Q49">
        <f t="shared" si="1"/>
        <v>11.5</v>
      </c>
      <c r="R49" s="21">
        <v>8</v>
      </c>
    </row>
    <row r="50" spans="1:18" ht="12.75">
      <c r="A50" s="8">
        <v>14</v>
      </c>
      <c r="B50" s="2" t="s">
        <v>19</v>
      </c>
      <c r="C50" s="2">
        <v>89</v>
      </c>
      <c r="D50" s="14" t="s">
        <v>20</v>
      </c>
      <c r="E50">
        <v>1.5</v>
      </c>
      <c r="F50">
        <v>5.5</v>
      </c>
      <c r="G50">
        <v>3</v>
      </c>
      <c r="J50">
        <v>0.5</v>
      </c>
      <c r="K50">
        <v>0.5</v>
      </c>
      <c r="P50">
        <v>9</v>
      </c>
      <c r="Q50">
        <f t="shared" si="1"/>
        <v>11</v>
      </c>
      <c r="R50" s="21">
        <v>9</v>
      </c>
    </row>
    <row r="51" spans="2:18" ht="12.75">
      <c r="B51" t="s">
        <v>74</v>
      </c>
      <c r="C51">
        <v>92</v>
      </c>
      <c r="D51" s="8" t="s">
        <v>49</v>
      </c>
      <c r="F51">
        <v>1.5</v>
      </c>
      <c r="O51">
        <v>7</v>
      </c>
      <c r="P51">
        <v>8.5</v>
      </c>
      <c r="Q51">
        <f t="shared" si="1"/>
        <v>8.5</v>
      </c>
      <c r="R51" s="21">
        <v>10</v>
      </c>
    </row>
    <row r="52" spans="2:18" ht="12.75">
      <c r="B52" t="s">
        <v>75</v>
      </c>
      <c r="C52">
        <v>90</v>
      </c>
      <c r="D52" s="8" t="s">
        <v>24</v>
      </c>
      <c r="L52">
        <v>2.5</v>
      </c>
      <c r="O52">
        <v>4</v>
      </c>
      <c r="P52">
        <v>6.5</v>
      </c>
      <c r="Q52">
        <f t="shared" si="1"/>
        <v>6.5</v>
      </c>
      <c r="R52" s="21">
        <v>11</v>
      </c>
    </row>
    <row r="53" spans="2:18" ht="12.75">
      <c r="B53" t="s">
        <v>76</v>
      </c>
      <c r="C53">
        <v>90</v>
      </c>
      <c r="D53" s="8" t="s">
        <v>24</v>
      </c>
      <c r="F53">
        <v>1</v>
      </c>
      <c r="L53">
        <v>5</v>
      </c>
      <c r="P53">
        <v>6</v>
      </c>
      <c r="Q53">
        <f t="shared" si="1"/>
        <v>6</v>
      </c>
      <c r="R53" s="21">
        <v>12</v>
      </c>
    </row>
    <row r="54" spans="2:18" ht="12.75">
      <c r="B54" t="s">
        <v>77</v>
      </c>
      <c r="C54">
        <v>89</v>
      </c>
      <c r="D54" s="8" t="s">
        <v>20</v>
      </c>
      <c r="L54">
        <v>1</v>
      </c>
      <c r="O54">
        <v>5</v>
      </c>
      <c r="P54">
        <v>6</v>
      </c>
      <c r="Q54">
        <f t="shared" si="1"/>
        <v>6</v>
      </c>
      <c r="R54" s="21">
        <v>12</v>
      </c>
    </row>
    <row r="55" spans="2:19" ht="12.75">
      <c r="B55" t="s">
        <v>78</v>
      </c>
      <c r="C55">
        <v>91</v>
      </c>
      <c r="D55" s="8" t="s">
        <v>36</v>
      </c>
      <c r="O55">
        <v>6</v>
      </c>
      <c r="P55">
        <v>6</v>
      </c>
      <c r="Q55">
        <f t="shared" si="1"/>
        <v>6</v>
      </c>
      <c r="R55" s="21">
        <v>12</v>
      </c>
      <c r="S55"/>
    </row>
    <row r="56" spans="2:18" ht="12.75">
      <c r="B56" t="s">
        <v>79</v>
      </c>
      <c r="C56">
        <v>91</v>
      </c>
      <c r="D56" s="8" t="s">
        <v>20</v>
      </c>
      <c r="G56">
        <v>1</v>
      </c>
      <c r="L56">
        <v>4.5</v>
      </c>
      <c r="P56">
        <v>5.5</v>
      </c>
      <c r="Q56">
        <f t="shared" si="1"/>
        <v>5.5</v>
      </c>
      <c r="R56" s="21">
        <v>15</v>
      </c>
    </row>
    <row r="57" spans="2:18" ht="12.75">
      <c r="B57" t="s">
        <v>80</v>
      </c>
      <c r="C57">
        <v>89</v>
      </c>
      <c r="D57" s="8" t="s">
        <v>24</v>
      </c>
      <c r="L57">
        <v>1.75</v>
      </c>
      <c r="O57">
        <v>3</v>
      </c>
      <c r="P57">
        <v>4.75</v>
      </c>
      <c r="Q57">
        <f t="shared" si="1"/>
        <v>4.75</v>
      </c>
      <c r="R57" s="21">
        <v>16</v>
      </c>
    </row>
    <row r="58" spans="1:18" ht="12.75">
      <c r="A58" s="8">
        <v>20</v>
      </c>
      <c r="B58" s="2" t="s">
        <v>81</v>
      </c>
      <c r="C58" s="2">
        <v>89</v>
      </c>
      <c r="D58" s="14" t="s">
        <v>36</v>
      </c>
      <c r="E58">
        <v>4.5</v>
      </c>
      <c r="P58">
        <v>4.5</v>
      </c>
      <c r="Q58">
        <f t="shared" si="1"/>
        <v>4.5</v>
      </c>
      <c r="R58" s="21">
        <v>17</v>
      </c>
    </row>
    <row r="59" spans="2:18" ht="12.75">
      <c r="B59" t="s">
        <v>82</v>
      </c>
      <c r="C59">
        <v>93</v>
      </c>
      <c r="D59" s="8" t="s">
        <v>24</v>
      </c>
      <c r="L59">
        <v>4</v>
      </c>
      <c r="P59">
        <v>4</v>
      </c>
      <c r="Q59">
        <f t="shared" si="1"/>
        <v>4</v>
      </c>
      <c r="R59" s="21">
        <v>18</v>
      </c>
    </row>
    <row r="60" spans="2:18" ht="12.75">
      <c r="B60" t="s">
        <v>83</v>
      </c>
      <c r="C60">
        <v>93</v>
      </c>
      <c r="D60" s="8" t="s">
        <v>24</v>
      </c>
      <c r="L60">
        <v>3</v>
      </c>
      <c r="P60">
        <v>3</v>
      </c>
      <c r="Q60">
        <f t="shared" si="1"/>
        <v>3</v>
      </c>
      <c r="R60" s="21">
        <v>19</v>
      </c>
    </row>
    <row r="61" spans="1:18" ht="12.75">
      <c r="A61" s="8">
        <v>7.5</v>
      </c>
      <c r="B61" t="s">
        <v>84</v>
      </c>
      <c r="C61">
        <v>89</v>
      </c>
      <c r="D61" s="8" t="s">
        <v>28</v>
      </c>
      <c r="F61">
        <v>2.5</v>
      </c>
      <c r="P61">
        <v>2.5</v>
      </c>
      <c r="Q61">
        <f t="shared" si="1"/>
        <v>2.5</v>
      </c>
      <c r="R61" s="21">
        <v>20</v>
      </c>
    </row>
    <row r="62" spans="2:18" ht="12.75">
      <c r="B62" t="s">
        <v>85</v>
      </c>
      <c r="C62">
        <v>92</v>
      </c>
      <c r="D62" s="8" t="s">
        <v>24</v>
      </c>
      <c r="F62">
        <v>0.5</v>
      </c>
      <c r="L62">
        <v>1.75</v>
      </c>
      <c r="P62">
        <v>2.25</v>
      </c>
      <c r="Q62">
        <f t="shared" si="1"/>
        <v>2.25</v>
      </c>
      <c r="R62" s="21">
        <v>21</v>
      </c>
    </row>
    <row r="63" spans="1:19" ht="12.75">
      <c r="A63" s="8">
        <v>9</v>
      </c>
      <c r="B63" t="s">
        <v>86</v>
      </c>
      <c r="C63">
        <v>92</v>
      </c>
      <c r="D63" s="8" t="s">
        <v>36</v>
      </c>
      <c r="G63">
        <v>2</v>
      </c>
      <c r="P63">
        <v>2</v>
      </c>
      <c r="Q63">
        <f t="shared" si="1"/>
        <v>2</v>
      </c>
      <c r="R63" s="21">
        <v>22</v>
      </c>
      <c r="S63"/>
    </row>
    <row r="64" spans="2:18" ht="12.75">
      <c r="B64" t="s">
        <v>87</v>
      </c>
      <c r="C64">
        <v>92</v>
      </c>
      <c r="D64" s="8" t="s">
        <v>20</v>
      </c>
      <c r="F64">
        <v>2</v>
      </c>
      <c r="P64">
        <v>2</v>
      </c>
      <c r="Q64">
        <f t="shared" si="1"/>
        <v>2</v>
      </c>
      <c r="R64" s="21">
        <v>22</v>
      </c>
    </row>
    <row r="65" spans="2:19" ht="12.75">
      <c r="B65" t="s">
        <v>88</v>
      </c>
      <c r="C65">
        <v>92</v>
      </c>
      <c r="D65" s="8" t="s">
        <v>36</v>
      </c>
      <c r="O65">
        <v>2</v>
      </c>
      <c r="P65">
        <v>2</v>
      </c>
      <c r="Q65">
        <f t="shared" si="1"/>
        <v>2</v>
      </c>
      <c r="R65" s="21">
        <v>22</v>
      </c>
      <c r="S65"/>
    </row>
    <row r="66" spans="2:18" ht="12.75">
      <c r="B66" t="s">
        <v>89</v>
      </c>
      <c r="C66">
        <v>91</v>
      </c>
      <c r="D66" s="8" t="s">
        <v>28</v>
      </c>
      <c r="O66">
        <v>1</v>
      </c>
      <c r="P66">
        <v>1</v>
      </c>
      <c r="Q66">
        <f t="shared" si="1"/>
        <v>1</v>
      </c>
      <c r="R66" s="21">
        <v>25</v>
      </c>
    </row>
    <row r="67" spans="2:18" ht="12.75">
      <c r="B67" t="s">
        <v>90</v>
      </c>
      <c r="C67">
        <v>91</v>
      </c>
      <c r="D67" s="8" t="s">
        <v>20</v>
      </c>
      <c r="L67">
        <v>0.5</v>
      </c>
      <c r="P67">
        <v>0.5</v>
      </c>
      <c r="Q67">
        <f t="shared" si="1"/>
        <v>0.5</v>
      </c>
      <c r="R67" s="21">
        <v>26</v>
      </c>
    </row>
    <row r="69" spans="1:19" s="4" customFormat="1" ht="15">
      <c r="A69" s="18"/>
      <c r="B69" s="6"/>
      <c r="C69" s="6"/>
      <c r="D69" s="13"/>
      <c r="E69" s="4" t="s">
        <v>62</v>
      </c>
      <c r="G69"/>
      <c r="H69"/>
      <c r="I69"/>
      <c r="J69" s="5"/>
      <c r="K69" s="5"/>
      <c r="L69" s="5"/>
      <c r="M69" s="5"/>
      <c r="N69" s="5"/>
      <c r="O69" s="5"/>
      <c r="P69" s="5"/>
      <c r="R69" s="20"/>
      <c r="S69" s="9"/>
    </row>
    <row r="70" spans="7:9" ht="15">
      <c r="G70" s="4" t="s">
        <v>60</v>
      </c>
      <c r="H70" s="4"/>
      <c r="I70" s="4"/>
    </row>
    <row r="71" spans="1:18" ht="52.5" customHeight="1">
      <c r="A71" s="15" t="s">
        <v>2</v>
      </c>
      <c r="B71" s="3" t="s">
        <v>3</v>
      </c>
      <c r="C71" s="3" t="s">
        <v>4</v>
      </c>
      <c r="D71" s="15" t="s">
        <v>5</v>
      </c>
      <c r="E71" s="7" t="s">
        <v>6</v>
      </c>
      <c r="F71" s="7" t="s">
        <v>61</v>
      </c>
      <c r="G71" s="7" t="s">
        <v>11</v>
      </c>
      <c r="H71" s="7" t="s">
        <v>14</v>
      </c>
      <c r="J71" s="1"/>
      <c r="K71" s="2"/>
      <c r="L71" s="2"/>
      <c r="M71" s="2"/>
      <c r="P71" s="1" t="s">
        <v>17</v>
      </c>
      <c r="Q71" s="1" t="s">
        <v>18</v>
      </c>
      <c r="R71" s="22" t="s">
        <v>205</v>
      </c>
    </row>
    <row r="72" spans="1:19" ht="12.75">
      <c r="A72" s="8">
        <v>16</v>
      </c>
      <c r="B72" t="s">
        <v>66</v>
      </c>
      <c r="C72">
        <v>89</v>
      </c>
      <c r="D72" s="8" t="s">
        <v>36</v>
      </c>
      <c r="E72">
        <v>0.5</v>
      </c>
      <c r="G72">
        <v>8</v>
      </c>
      <c r="P72">
        <f>SUM(E72:O72)</f>
        <v>8.5</v>
      </c>
      <c r="Q72">
        <f>SUM(E72:O72)</f>
        <v>8.5</v>
      </c>
      <c r="R72" s="21">
        <v>1</v>
      </c>
      <c r="S72"/>
    </row>
    <row r="73" spans="1:18" ht="12.75">
      <c r="A73" s="8">
        <v>25</v>
      </c>
      <c r="B73" t="s">
        <v>19</v>
      </c>
      <c r="C73">
        <v>89</v>
      </c>
      <c r="D73" s="8" t="s">
        <v>20</v>
      </c>
      <c r="E73" s="2">
        <v>7</v>
      </c>
      <c r="F73" s="2"/>
      <c r="G73" s="2">
        <v>0.5</v>
      </c>
      <c r="H73" s="2"/>
      <c r="J73" s="2"/>
      <c r="K73" s="2"/>
      <c r="L73" s="2"/>
      <c r="M73" s="2"/>
      <c r="P73">
        <f>SUM(E73:O73)</f>
        <v>7.5</v>
      </c>
      <c r="Q73">
        <f>SUM(E73:O73)</f>
        <v>7.5</v>
      </c>
      <c r="R73" s="21">
        <v>2</v>
      </c>
    </row>
    <row r="74" spans="1:19" ht="12.75">
      <c r="A74" s="8">
        <v>20</v>
      </c>
      <c r="B74" t="s">
        <v>67</v>
      </c>
      <c r="C74">
        <v>89</v>
      </c>
      <c r="D74" s="8" t="s">
        <v>36</v>
      </c>
      <c r="E74">
        <v>4.5</v>
      </c>
      <c r="F74">
        <v>0.5</v>
      </c>
      <c r="P74">
        <f>SUM(E74:O74)</f>
        <v>5</v>
      </c>
      <c r="Q74">
        <f>SUM(E74:O74)</f>
        <v>5</v>
      </c>
      <c r="R74" s="21">
        <v>3</v>
      </c>
      <c r="S74"/>
    </row>
    <row r="75" spans="1:18" ht="12.75">
      <c r="A75" s="14">
        <v>12</v>
      </c>
      <c r="B75" t="s">
        <v>81</v>
      </c>
      <c r="C75">
        <v>89</v>
      </c>
      <c r="D75" s="8" t="s">
        <v>36</v>
      </c>
      <c r="E75" s="2">
        <v>2.5</v>
      </c>
      <c r="F75" s="2"/>
      <c r="G75" s="2"/>
      <c r="H75" s="2"/>
      <c r="J75" s="2"/>
      <c r="K75" s="2"/>
      <c r="L75" s="2"/>
      <c r="M75" s="2"/>
      <c r="P75">
        <f>SUM(E75:O75)</f>
        <v>2.5</v>
      </c>
      <c r="Q75">
        <f>SUM(E75:O75)</f>
        <v>2.5</v>
      </c>
      <c r="R75" s="21">
        <v>4</v>
      </c>
    </row>
    <row r="76" spans="1:18" ht="12.75">
      <c r="A76" s="8">
        <v>14</v>
      </c>
      <c r="B76" t="s">
        <v>65</v>
      </c>
      <c r="C76">
        <v>89</v>
      </c>
      <c r="D76" s="8" t="s">
        <v>24</v>
      </c>
      <c r="E76" s="2">
        <v>0.5</v>
      </c>
      <c r="F76" s="2"/>
      <c r="G76" s="2"/>
      <c r="H76" s="2">
        <v>0.5</v>
      </c>
      <c r="J76" s="2"/>
      <c r="K76" s="2"/>
      <c r="L76" s="2"/>
      <c r="M76" s="2"/>
      <c r="P76">
        <f>SUM(E76:O76)</f>
        <v>1</v>
      </c>
      <c r="Q76">
        <f>SUM(E76:O76)</f>
        <v>1</v>
      </c>
      <c r="R76" s="21">
        <v>5</v>
      </c>
    </row>
    <row r="77" spans="5:13" ht="12.75">
      <c r="E77" s="2"/>
      <c r="F77" s="2"/>
      <c r="G77" s="2"/>
      <c r="H77" s="2"/>
      <c r="J77" s="2"/>
      <c r="K77" s="2"/>
      <c r="L77" s="2"/>
      <c r="M77" s="2"/>
    </row>
    <row r="78" spans="1:19" s="4" customFormat="1" ht="15">
      <c r="A78" s="18"/>
      <c r="B78" s="6"/>
      <c r="C78" s="6"/>
      <c r="D78" s="13"/>
      <c r="E78" s="4" t="s">
        <v>0</v>
      </c>
      <c r="G78"/>
      <c r="H78"/>
      <c r="I78"/>
      <c r="J78" s="5"/>
      <c r="K78" s="5"/>
      <c r="L78" s="5"/>
      <c r="M78" s="5"/>
      <c r="N78" s="5"/>
      <c r="O78" s="5"/>
      <c r="P78" s="5"/>
      <c r="R78" s="20"/>
      <c r="S78" s="9"/>
    </row>
    <row r="79" spans="7:9" ht="15">
      <c r="G79" s="4" t="s">
        <v>60</v>
      </c>
      <c r="H79" s="4"/>
      <c r="I79" s="4"/>
    </row>
    <row r="80" spans="1:18" ht="51" customHeight="1">
      <c r="A80" s="15" t="s">
        <v>2</v>
      </c>
      <c r="B80" s="3" t="s">
        <v>3</v>
      </c>
      <c r="C80" s="3" t="s">
        <v>4</v>
      </c>
      <c r="D80" s="15"/>
      <c r="E80" s="7" t="s">
        <v>6</v>
      </c>
      <c r="F80" s="7" t="s">
        <v>61</v>
      </c>
      <c r="G80" s="7" t="s">
        <v>11</v>
      </c>
      <c r="H80" s="7" t="s">
        <v>14</v>
      </c>
      <c r="J80" s="1"/>
      <c r="K80" s="1"/>
      <c r="L80" s="1"/>
      <c r="M80" s="1"/>
      <c r="P80" s="1" t="s">
        <v>17</v>
      </c>
      <c r="Q80" s="1" t="s">
        <v>18</v>
      </c>
      <c r="R80" s="22" t="s">
        <v>205</v>
      </c>
    </row>
    <row r="81" spans="1:18" ht="12.75">
      <c r="A81" s="8">
        <v>20</v>
      </c>
      <c r="B81" t="s">
        <v>19</v>
      </c>
      <c r="C81">
        <v>92</v>
      </c>
      <c r="D81" s="8" t="s">
        <v>20</v>
      </c>
      <c r="E81">
        <v>13.5</v>
      </c>
      <c r="F81">
        <v>14</v>
      </c>
      <c r="G81">
        <v>5</v>
      </c>
      <c r="H81">
        <v>0.5</v>
      </c>
      <c r="P81">
        <f aca="true" t="shared" si="2" ref="P81:P99">SUM(E81:O81)</f>
        <v>33</v>
      </c>
      <c r="Q81">
        <f aca="true" t="shared" si="3" ref="Q81:Q99">SUM(E81:O81)</f>
        <v>33</v>
      </c>
      <c r="R81" s="21">
        <v>1</v>
      </c>
    </row>
    <row r="82" spans="2:19" ht="12.75">
      <c r="B82" t="s">
        <v>39</v>
      </c>
      <c r="C82">
        <v>89</v>
      </c>
      <c r="D82" s="8" t="s">
        <v>20</v>
      </c>
      <c r="F82">
        <v>23.5</v>
      </c>
      <c r="P82">
        <f t="shared" si="2"/>
        <v>23.5</v>
      </c>
      <c r="Q82">
        <f t="shared" si="3"/>
        <v>23.5</v>
      </c>
      <c r="R82" s="21">
        <v>2</v>
      </c>
      <c r="S82"/>
    </row>
    <row r="83" spans="1:19" ht="12.75">
      <c r="A83" s="8">
        <v>14</v>
      </c>
      <c r="B83" t="s">
        <v>21</v>
      </c>
      <c r="C83">
        <v>89</v>
      </c>
      <c r="D83" s="8" t="s">
        <v>22</v>
      </c>
      <c r="E83">
        <v>5</v>
      </c>
      <c r="F83">
        <v>8</v>
      </c>
      <c r="G83">
        <v>0.5</v>
      </c>
      <c r="P83">
        <f t="shared" si="2"/>
        <v>13.5</v>
      </c>
      <c r="Q83">
        <f t="shared" si="3"/>
        <v>13.5</v>
      </c>
      <c r="R83" s="21">
        <v>3</v>
      </c>
      <c r="S83"/>
    </row>
    <row r="84" spans="2:19" ht="12.75">
      <c r="B84" t="s">
        <v>38</v>
      </c>
      <c r="C84">
        <v>89</v>
      </c>
      <c r="D84" s="8" t="s">
        <v>22</v>
      </c>
      <c r="E84">
        <v>4</v>
      </c>
      <c r="F84">
        <v>6</v>
      </c>
      <c r="G84">
        <v>2.5</v>
      </c>
      <c r="P84">
        <f t="shared" si="2"/>
        <v>12.5</v>
      </c>
      <c r="Q84">
        <f t="shared" si="3"/>
        <v>12.5</v>
      </c>
      <c r="R84" s="21">
        <v>4</v>
      </c>
      <c r="S84"/>
    </row>
    <row r="85" spans="1:18" ht="12.75">
      <c r="A85" s="8">
        <v>16</v>
      </c>
      <c r="B85" t="s">
        <v>27</v>
      </c>
      <c r="C85">
        <v>89</v>
      </c>
      <c r="D85" s="8" t="s">
        <v>28</v>
      </c>
      <c r="E85">
        <v>7</v>
      </c>
      <c r="P85">
        <f t="shared" si="2"/>
        <v>7</v>
      </c>
      <c r="Q85">
        <f t="shared" si="3"/>
        <v>7</v>
      </c>
      <c r="R85" s="21">
        <v>5</v>
      </c>
    </row>
    <row r="86" spans="1:19" ht="12.75">
      <c r="A86" s="8">
        <v>8</v>
      </c>
      <c r="B86" t="s">
        <v>33</v>
      </c>
      <c r="C86">
        <v>89</v>
      </c>
      <c r="D86" s="8" t="s">
        <v>26</v>
      </c>
      <c r="F86">
        <v>7</v>
      </c>
      <c r="P86">
        <f t="shared" si="2"/>
        <v>7</v>
      </c>
      <c r="Q86">
        <f t="shared" si="3"/>
        <v>7</v>
      </c>
      <c r="R86" s="21">
        <v>5</v>
      </c>
      <c r="S86"/>
    </row>
    <row r="87" spans="1:19" ht="12.75">
      <c r="A87" s="8">
        <v>4</v>
      </c>
      <c r="B87" t="s">
        <v>32</v>
      </c>
      <c r="C87">
        <v>89</v>
      </c>
      <c r="F87">
        <v>5</v>
      </c>
      <c r="P87">
        <f t="shared" si="2"/>
        <v>5</v>
      </c>
      <c r="Q87">
        <f t="shared" si="3"/>
        <v>5</v>
      </c>
      <c r="R87" s="21">
        <v>7</v>
      </c>
      <c r="S87"/>
    </row>
    <row r="88" spans="2:19" ht="12.75">
      <c r="B88" t="s">
        <v>29</v>
      </c>
      <c r="C88">
        <v>89</v>
      </c>
      <c r="D88" s="8" t="s">
        <v>24</v>
      </c>
      <c r="F88">
        <v>4.5</v>
      </c>
      <c r="P88">
        <f t="shared" si="2"/>
        <v>4.5</v>
      </c>
      <c r="Q88">
        <f t="shared" si="3"/>
        <v>4.5</v>
      </c>
      <c r="R88" s="21">
        <v>8</v>
      </c>
      <c r="S88"/>
    </row>
    <row r="89" spans="2:19" ht="12.75">
      <c r="B89" t="s">
        <v>30</v>
      </c>
      <c r="C89">
        <v>89</v>
      </c>
      <c r="D89" s="8" t="s">
        <v>26</v>
      </c>
      <c r="F89">
        <v>4</v>
      </c>
      <c r="P89">
        <f t="shared" si="2"/>
        <v>4</v>
      </c>
      <c r="Q89">
        <f t="shared" si="3"/>
        <v>4</v>
      </c>
      <c r="R89" s="21">
        <v>9</v>
      </c>
      <c r="S89"/>
    </row>
    <row r="90" spans="1:18" ht="12.75">
      <c r="A90" s="8">
        <v>25</v>
      </c>
      <c r="B90" t="s">
        <v>23</v>
      </c>
      <c r="C90">
        <v>89</v>
      </c>
      <c r="D90" s="8" t="s">
        <v>24</v>
      </c>
      <c r="E90">
        <v>0.5</v>
      </c>
      <c r="H90">
        <v>3</v>
      </c>
      <c r="P90">
        <f t="shared" si="2"/>
        <v>3.5</v>
      </c>
      <c r="Q90">
        <f t="shared" si="3"/>
        <v>3.5</v>
      </c>
      <c r="R90" s="21">
        <v>10</v>
      </c>
    </row>
    <row r="91" spans="2:19" ht="12.75">
      <c r="B91" t="s">
        <v>45</v>
      </c>
      <c r="C91">
        <v>90</v>
      </c>
      <c r="D91" s="8" t="s">
        <v>24</v>
      </c>
      <c r="E91">
        <v>0.5</v>
      </c>
      <c r="F91">
        <v>3</v>
      </c>
      <c r="P91">
        <f t="shared" si="2"/>
        <v>3.5</v>
      </c>
      <c r="Q91">
        <f t="shared" si="3"/>
        <v>3.5</v>
      </c>
      <c r="R91" s="21">
        <v>10</v>
      </c>
      <c r="S91"/>
    </row>
    <row r="92" spans="2:19" ht="12.75">
      <c r="B92" t="s">
        <v>34</v>
      </c>
      <c r="C92">
        <v>91</v>
      </c>
      <c r="D92" s="8" t="s">
        <v>24</v>
      </c>
      <c r="F92">
        <v>3.5</v>
      </c>
      <c r="P92">
        <f t="shared" si="2"/>
        <v>3.5</v>
      </c>
      <c r="Q92">
        <f t="shared" si="3"/>
        <v>3.5</v>
      </c>
      <c r="R92" s="21">
        <v>10</v>
      </c>
      <c r="S92"/>
    </row>
    <row r="93" spans="2:19" ht="12.75">
      <c r="B93" t="s">
        <v>25</v>
      </c>
      <c r="C93">
        <v>91</v>
      </c>
      <c r="D93" s="8" t="s">
        <v>24</v>
      </c>
      <c r="F93">
        <v>2.5</v>
      </c>
      <c r="P93">
        <f t="shared" si="2"/>
        <v>2.5</v>
      </c>
      <c r="Q93">
        <f t="shared" si="3"/>
        <v>2.5</v>
      </c>
      <c r="R93" s="21">
        <v>13</v>
      </c>
      <c r="S93"/>
    </row>
    <row r="94" spans="2:18" ht="12.75">
      <c r="B94" s="2" t="s">
        <v>53</v>
      </c>
      <c r="C94" s="2">
        <v>90</v>
      </c>
      <c r="D94" s="14" t="s">
        <v>24</v>
      </c>
      <c r="F94">
        <v>2</v>
      </c>
      <c r="P94">
        <f t="shared" si="2"/>
        <v>2</v>
      </c>
      <c r="Q94">
        <f t="shared" si="3"/>
        <v>2</v>
      </c>
      <c r="R94" s="21">
        <v>14</v>
      </c>
    </row>
    <row r="95" spans="2:19" ht="12.75">
      <c r="B95" t="s">
        <v>31</v>
      </c>
      <c r="C95">
        <v>92</v>
      </c>
      <c r="D95" s="8" t="s">
        <v>24</v>
      </c>
      <c r="E95">
        <v>0.5</v>
      </c>
      <c r="F95">
        <v>1</v>
      </c>
      <c r="P95">
        <f t="shared" si="2"/>
        <v>1.5</v>
      </c>
      <c r="Q95">
        <f t="shared" si="3"/>
        <v>1.5</v>
      </c>
      <c r="R95" s="21">
        <v>15</v>
      </c>
      <c r="S95"/>
    </row>
    <row r="96" spans="2:18" ht="12.75">
      <c r="B96" s="2" t="s">
        <v>42</v>
      </c>
      <c r="C96" s="2">
        <v>89</v>
      </c>
      <c r="D96" s="14" t="s">
        <v>36</v>
      </c>
      <c r="F96">
        <v>1.5</v>
      </c>
      <c r="P96">
        <f t="shared" si="2"/>
        <v>1.5</v>
      </c>
      <c r="Q96">
        <f t="shared" si="3"/>
        <v>1.5</v>
      </c>
      <c r="R96" s="21">
        <v>15</v>
      </c>
    </row>
    <row r="97" spans="1:19" ht="12.75">
      <c r="A97" s="8">
        <v>2.5</v>
      </c>
      <c r="B97" t="s">
        <v>37</v>
      </c>
      <c r="C97">
        <v>91</v>
      </c>
      <c r="D97" s="8" t="s">
        <v>28</v>
      </c>
      <c r="E97">
        <v>0.5</v>
      </c>
      <c r="P97">
        <f t="shared" si="2"/>
        <v>0.5</v>
      </c>
      <c r="Q97">
        <f t="shared" si="3"/>
        <v>0.5</v>
      </c>
      <c r="R97" s="21">
        <v>17</v>
      </c>
      <c r="S97"/>
    </row>
    <row r="98" spans="2:19" ht="12.75">
      <c r="B98" t="s">
        <v>58</v>
      </c>
      <c r="C98">
        <v>94</v>
      </c>
      <c r="D98" s="8" t="s">
        <v>28</v>
      </c>
      <c r="E98">
        <v>0.5</v>
      </c>
      <c r="P98">
        <f t="shared" si="2"/>
        <v>0.5</v>
      </c>
      <c r="Q98">
        <f t="shared" si="3"/>
        <v>0.5</v>
      </c>
      <c r="R98" s="21">
        <v>17</v>
      </c>
      <c r="S98"/>
    </row>
    <row r="99" spans="2:18" ht="12.75">
      <c r="B99" s="2" t="s">
        <v>35</v>
      </c>
      <c r="C99" s="2">
        <v>89</v>
      </c>
      <c r="D99" s="14" t="s">
        <v>36</v>
      </c>
      <c r="F99">
        <v>0.5</v>
      </c>
      <c r="P99">
        <f t="shared" si="2"/>
        <v>0.5</v>
      </c>
      <c r="Q99">
        <f t="shared" si="3"/>
        <v>0.5</v>
      </c>
      <c r="R99" s="21">
        <v>17</v>
      </c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landscape" paperSize="9" r:id="rId1"/>
  <headerFooter alignWithMargins="0">
    <oddFooter>&amp;CПодготовил: Федотенков А &amp;D</oddFooter>
  </headerFooter>
  <rowBreaks count="2" manualBreakCount="2">
    <brk id="37" max="255" man="1"/>
    <brk id="6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3"/>
  <sheetViews>
    <sheetView zoomScale="80" zoomScaleNormal="80" workbookViewId="0" topLeftCell="A64">
      <selection activeCell="H67" sqref="H67"/>
    </sheetView>
  </sheetViews>
  <sheetFormatPr defaultColWidth="9.00390625" defaultRowHeight="12.75"/>
  <cols>
    <col min="1" max="1" width="4.875" style="8" customWidth="1"/>
    <col min="2" max="2" width="15.00390625" style="0" bestFit="1" customWidth="1"/>
    <col min="3" max="3" width="3.00390625" style="0" bestFit="1" customWidth="1"/>
    <col min="4" max="4" width="4.50390625" style="8" bestFit="1" customWidth="1"/>
    <col min="5" max="5" width="6.00390625" style="0" customWidth="1"/>
    <col min="6" max="6" width="7.50390625" style="0" customWidth="1"/>
    <col min="7" max="8" width="6.625" style="0" customWidth="1"/>
    <col min="9" max="9" width="6.50390625" style="0" customWidth="1"/>
    <col min="10" max="10" width="6.625" style="0" customWidth="1"/>
    <col min="11" max="11" width="7.00390625" style="0" customWidth="1"/>
    <col min="12" max="12" width="6.625" style="0" customWidth="1"/>
    <col min="13" max="13" width="6.50390625" style="0" customWidth="1"/>
    <col min="14" max="14" width="7.50390625" style="0" customWidth="1"/>
    <col min="15" max="15" width="7.375" style="0" customWidth="1"/>
    <col min="16" max="16" width="6.50390625" style="0" customWidth="1"/>
    <col min="17" max="17" width="7.00390625" style="0" bestFit="1" customWidth="1"/>
    <col min="18" max="18" width="6.375" style="0" bestFit="1" customWidth="1"/>
    <col min="19" max="19" width="6.875" style="0" customWidth="1"/>
  </cols>
  <sheetData>
    <row r="1" spans="2:6" ht="15">
      <c r="B1" s="2" t="s">
        <v>91</v>
      </c>
      <c r="C1" s="2"/>
      <c r="D1" s="14"/>
      <c r="F1" s="4" t="s">
        <v>92</v>
      </c>
    </row>
    <row r="2" spans="2:16" ht="15">
      <c r="B2" s="2"/>
      <c r="C2" s="2"/>
      <c r="D2" s="14"/>
      <c r="G2" s="4" t="s">
        <v>1</v>
      </c>
      <c r="H2" s="4"/>
      <c r="I2" s="4"/>
      <c r="L2" s="1"/>
      <c r="M2" s="1"/>
      <c r="O2" s="1"/>
      <c r="P2" s="1"/>
    </row>
    <row r="3" spans="1:19" ht="54.75" customHeight="1">
      <c r="A3" s="15" t="s">
        <v>2</v>
      </c>
      <c r="B3" s="3" t="s">
        <v>3</v>
      </c>
      <c r="C3" s="3" t="s">
        <v>4</v>
      </c>
      <c r="D3" s="15" t="s">
        <v>5</v>
      </c>
      <c r="E3" s="7" t="s">
        <v>6</v>
      </c>
      <c r="F3" s="7" t="s">
        <v>7</v>
      </c>
      <c r="G3" s="1" t="s">
        <v>63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64</v>
      </c>
      <c r="M3" s="7" t="s">
        <v>15</v>
      </c>
      <c r="N3" s="1" t="s">
        <v>13</v>
      </c>
      <c r="O3" s="1" t="s">
        <v>16</v>
      </c>
      <c r="P3" s="1" t="s">
        <v>17</v>
      </c>
      <c r="Q3" s="1" t="s">
        <v>18</v>
      </c>
      <c r="R3" s="11" t="s">
        <v>205</v>
      </c>
      <c r="S3" s="11"/>
    </row>
    <row r="4" spans="1:19" ht="12.75" customHeight="1">
      <c r="A4" s="8">
        <v>10</v>
      </c>
      <c r="B4" t="s">
        <v>93</v>
      </c>
      <c r="C4">
        <v>87</v>
      </c>
      <c r="D4" s="8" t="s">
        <v>36</v>
      </c>
      <c r="E4">
        <v>4.66</v>
      </c>
      <c r="F4">
        <v>7</v>
      </c>
      <c r="G4">
        <v>12.5</v>
      </c>
      <c r="H4">
        <v>9.5</v>
      </c>
      <c r="I4">
        <v>23</v>
      </c>
      <c r="J4">
        <v>22.25</v>
      </c>
      <c r="K4">
        <v>14.5</v>
      </c>
      <c r="L4">
        <v>0.5</v>
      </c>
      <c r="M4">
        <v>0.5</v>
      </c>
      <c r="N4">
        <v>6</v>
      </c>
      <c r="O4">
        <v>5.5</v>
      </c>
      <c r="P4">
        <v>64.75</v>
      </c>
      <c r="Q4">
        <f>SUM(E4:O4)</f>
        <v>105.91</v>
      </c>
      <c r="R4">
        <v>1</v>
      </c>
      <c r="S4">
        <f>LARGE(E4:O4,1)+LARGE(E4:O4,2)+LARGE(E4:O4,3)+LARGE(E4:O4,4)</f>
        <v>72.25</v>
      </c>
    </row>
    <row r="5" spans="1:18" ht="12.75" customHeight="1">
      <c r="A5" s="8">
        <v>9</v>
      </c>
      <c r="B5" t="s">
        <v>94</v>
      </c>
      <c r="C5">
        <v>87</v>
      </c>
      <c r="D5" s="8" t="s">
        <v>20</v>
      </c>
      <c r="E5">
        <v>8</v>
      </c>
      <c r="F5">
        <v>5</v>
      </c>
      <c r="J5">
        <v>19</v>
      </c>
      <c r="K5">
        <v>9.375</v>
      </c>
      <c r="L5">
        <v>14.25</v>
      </c>
      <c r="M5">
        <v>7.25</v>
      </c>
      <c r="N5">
        <v>7</v>
      </c>
      <c r="O5">
        <v>20</v>
      </c>
      <c r="P5">
        <v>61.25</v>
      </c>
      <c r="Q5">
        <f aca="true" t="shared" si="0" ref="Q5:Q36">SUM(E5:O5)</f>
        <v>89.875</v>
      </c>
      <c r="R5">
        <v>2</v>
      </c>
    </row>
    <row r="6" spans="1:19" ht="12.75">
      <c r="A6" s="8">
        <v>25</v>
      </c>
      <c r="B6" t="s">
        <v>95</v>
      </c>
      <c r="C6">
        <v>87</v>
      </c>
      <c r="D6" s="8" t="s">
        <v>24</v>
      </c>
      <c r="J6">
        <v>34.75</v>
      </c>
      <c r="K6">
        <v>29.5</v>
      </c>
      <c r="O6">
        <v>25</v>
      </c>
      <c r="P6">
        <v>59.75</v>
      </c>
      <c r="Q6">
        <f t="shared" si="0"/>
        <v>89.25</v>
      </c>
      <c r="R6">
        <v>3</v>
      </c>
      <c r="S6" s="10"/>
    </row>
    <row r="7" spans="1:18" ht="12.75">
      <c r="A7" s="8">
        <v>14</v>
      </c>
      <c r="B7" t="s">
        <v>97</v>
      </c>
      <c r="C7">
        <v>87</v>
      </c>
      <c r="D7" s="8" t="s">
        <v>20</v>
      </c>
      <c r="E7">
        <v>20</v>
      </c>
      <c r="J7">
        <v>1</v>
      </c>
      <c r="K7">
        <v>1.5</v>
      </c>
      <c r="L7">
        <v>19.25</v>
      </c>
      <c r="M7">
        <v>24.25</v>
      </c>
      <c r="N7">
        <v>10</v>
      </c>
      <c r="P7">
        <v>55.75</v>
      </c>
      <c r="Q7">
        <f t="shared" si="0"/>
        <v>76</v>
      </c>
      <c r="R7">
        <v>4</v>
      </c>
    </row>
    <row r="8" spans="1:19" ht="12.75">
      <c r="A8" s="8">
        <v>16</v>
      </c>
      <c r="B8" t="s">
        <v>96</v>
      </c>
      <c r="C8">
        <v>88</v>
      </c>
      <c r="D8" s="8" t="s">
        <v>36</v>
      </c>
      <c r="E8">
        <v>2.5</v>
      </c>
      <c r="F8">
        <v>8</v>
      </c>
      <c r="G8">
        <v>10</v>
      </c>
      <c r="H8">
        <v>18</v>
      </c>
      <c r="I8">
        <v>16.5</v>
      </c>
      <c r="L8">
        <v>1.5</v>
      </c>
      <c r="M8">
        <v>14.25</v>
      </c>
      <c r="N8">
        <v>2.5</v>
      </c>
      <c r="O8">
        <v>9</v>
      </c>
      <c r="P8">
        <v>51.25</v>
      </c>
      <c r="Q8">
        <f t="shared" si="0"/>
        <v>82.25</v>
      </c>
      <c r="R8">
        <v>5</v>
      </c>
      <c r="S8" s="10"/>
    </row>
    <row r="9" spans="1:18" ht="12.75" customHeight="1">
      <c r="A9" s="8">
        <v>7</v>
      </c>
      <c r="B9" t="s">
        <v>99</v>
      </c>
      <c r="C9">
        <v>87</v>
      </c>
      <c r="D9" s="8" t="s">
        <v>20</v>
      </c>
      <c r="F9">
        <v>6</v>
      </c>
      <c r="H9">
        <v>2.5</v>
      </c>
      <c r="L9">
        <v>8.5</v>
      </c>
      <c r="M9">
        <v>0.5</v>
      </c>
      <c r="N9">
        <v>12.5</v>
      </c>
      <c r="O9">
        <v>12</v>
      </c>
      <c r="P9">
        <v>39</v>
      </c>
      <c r="Q9">
        <f t="shared" si="0"/>
        <v>42</v>
      </c>
      <c r="R9">
        <v>6</v>
      </c>
    </row>
    <row r="10" spans="1:18" ht="12.75" customHeight="1">
      <c r="A10" s="8">
        <v>8</v>
      </c>
      <c r="B10" s="2" t="s">
        <v>100</v>
      </c>
      <c r="C10" s="2">
        <v>87</v>
      </c>
      <c r="D10" s="14" t="s">
        <v>36</v>
      </c>
      <c r="E10">
        <v>4.66</v>
      </c>
      <c r="F10">
        <v>3.5</v>
      </c>
      <c r="G10">
        <v>8</v>
      </c>
      <c r="H10">
        <v>13.5</v>
      </c>
      <c r="I10">
        <v>0.5</v>
      </c>
      <c r="J10">
        <v>2</v>
      </c>
      <c r="K10">
        <v>0.5</v>
      </c>
      <c r="O10">
        <v>8</v>
      </c>
      <c r="P10">
        <v>34.16</v>
      </c>
      <c r="Q10">
        <f t="shared" si="0"/>
        <v>40.66</v>
      </c>
      <c r="R10">
        <v>7</v>
      </c>
    </row>
    <row r="11" spans="1:18" ht="12.75" customHeight="1">
      <c r="A11" s="8">
        <v>16</v>
      </c>
      <c r="B11" s="2" t="s">
        <v>98</v>
      </c>
      <c r="C11" s="2">
        <v>87</v>
      </c>
      <c r="D11" s="14" t="s">
        <v>20</v>
      </c>
      <c r="E11">
        <v>27</v>
      </c>
      <c r="F11">
        <v>10</v>
      </c>
      <c r="H11">
        <v>3.5</v>
      </c>
      <c r="I11">
        <v>4.5</v>
      </c>
      <c r="P11">
        <v>31.5</v>
      </c>
      <c r="Q11">
        <f t="shared" si="0"/>
        <v>45</v>
      </c>
      <c r="R11">
        <v>8</v>
      </c>
    </row>
    <row r="12" spans="1:18" ht="12.75" customHeight="1">
      <c r="A12" s="14">
        <v>12</v>
      </c>
      <c r="B12" t="s">
        <v>102</v>
      </c>
      <c r="C12">
        <v>87</v>
      </c>
      <c r="D12" s="8" t="s">
        <v>28</v>
      </c>
      <c r="E12">
        <v>2</v>
      </c>
      <c r="F12">
        <v>12.5</v>
      </c>
      <c r="G12">
        <v>7</v>
      </c>
      <c r="N12">
        <v>8</v>
      </c>
      <c r="P12">
        <v>27.5</v>
      </c>
      <c r="Q12">
        <f t="shared" si="0"/>
        <v>29.5</v>
      </c>
      <c r="R12">
        <v>9</v>
      </c>
    </row>
    <row r="13" spans="1:19" ht="12.75" customHeight="1">
      <c r="A13" s="8">
        <v>5</v>
      </c>
      <c r="B13" t="s">
        <v>101</v>
      </c>
      <c r="C13">
        <v>87</v>
      </c>
      <c r="D13" s="8" t="s">
        <v>24</v>
      </c>
      <c r="E13">
        <v>3</v>
      </c>
      <c r="F13">
        <v>4</v>
      </c>
      <c r="G13">
        <v>0.75</v>
      </c>
      <c r="H13">
        <v>2</v>
      </c>
      <c r="J13">
        <v>3</v>
      </c>
      <c r="N13">
        <v>3</v>
      </c>
      <c r="O13">
        <v>16</v>
      </c>
      <c r="P13">
        <v>26</v>
      </c>
      <c r="Q13">
        <f t="shared" si="0"/>
        <v>31.75</v>
      </c>
      <c r="R13">
        <v>10</v>
      </c>
      <c r="S13" s="10"/>
    </row>
    <row r="14" spans="1:19" ht="12.75">
      <c r="A14" s="8">
        <v>14</v>
      </c>
      <c r="B14" s="2" t="s">
        <v>103</v>
      </c>
      <c r="C14" s="2">
        <v>88</v>
      </c>
      <c r="D14" s="14" t="s">
        <v>22</v>
      </c>
      <c r="E14">
        <v>3.5</v>
      </c>
      <c r="G14">
        <v>5</v>
      </c>
      <c r="L14">
        <v>2.5</v>
      </c>
      <c r="M14">
        <v>0.5</v>
      </c>
      <c r="O14">
        <v>14</v>
      </c>
      <c r="P14">
        <v>25</v>
      </c>
      <c r="Q14">
        <f t="shared" si="0"/>
        <v>25.5</v>
      </c>
      <c r="R14">
        <v>11</v>
      </c>
      <c r="S14" s="10"/>
    </row>
    <row r="15" spans="1:18" ht="12.75" customHeight="1">
      <c r="A15" s="8">
        <v>6</v>
      </c>
      <c r="B15" t="s">
        <v>104</v>
      </c>
      <c r="C15">
        <v>87</v>
      </c>
      <c r="D15" s="8" t="s">
        <v>28</v>
      </c>
      <c r="E15">
        <v>8</v>
      </c>
      <c r="F15">
        <v>4.5</v>
      </c>
      <c r="G15">
        <v>6</v>
      </c>
      <c r="N15">
        <v>4.5</v>
      </c>
      <c r="P15">
        <v>18.5</v>
      </c>
      <c r="Q15">
        <f t="shared" si="0"/>
        <v>23</v>
      </c>
      <c r="R15">
        <v>12</v>
      </c>
    </row>
    <row r="16" spans="2:19" ht="12.75">
      <c r="B16" s="2" t="s">
        <v>105</v>
      </c>
      <c r="C16" s="2">
        <v>87</v>
      </c>
      <c r="D16" s="8" t="s">
        <v>72</v>
      </c>
      <c r="N16">
        <v>5</v>
      </c>
      <c r="O16">
        <v>10</v>
      </c>
      <c r="P16">
        <v>15</v>
      </c>
      <c r="Q16">
        <f t="shared" si="0"/>
        <v>15</v>
      </c>
      <c r="R16">
        <v>13</v>
      </c>
      <c r="S16" s="10"/>
    </row>
    <row r="17" spans="2:19" ht="12.75">
      <c r="B17" s="2" t="s">
        <v>106</v>
      </c>
      <c r="C17" s="2">
        <v>87</v>
      </c>
      <c r="D17" s="14" t="s">
        <v>22</v>
      </c>
      <c r="G17">
        <v>4.25</v>
      </c>
      <c r="H17">
        <v>0.5</v>
      </c>
      <c r="J17">
        <v>0.5</v>
      </c>
      <c r="N17">
        <v>2</v>
      </c>
      <c r="O17">
        <v>4</v>
      </c>
      <c r="P17">
        <v>10.75</v>
      </c>
      <c r="Q17">
        <f t="shared" si="0"/>
        <v>11.25</v>
      </c>
      <c r="R17">
        <v>14</v>
      </c>
      <c r="S17" s="10"/>
    </row>
    <row r="18" spans="2:19" ht="12.75">
      <c r="B18" s="2" t="s">
        <v>108</v>
      </c>
      <c r="C18" s="2">
        <v>87</v>
      </c>
      <c r="D18" s="14" t="s">
        <v>109</v>
      </c>
      <c r="G18">
        <v>4.25</v>
      </c>
      <c r="H18">
        <v>6.5</v>
      </c>
      <c r="P18">
        <v>10.75</v>
      </c>
      <c r="Q18">
        <f t="shared" si="0"/>
        <v>10.75</v>
      </c>
      <c r="R18">
        <v>14</v>
      </c>
      <c r="S18" s="10"/>
    </row>
    <row r="19" spans="1:18" ht="12.75">
      <c r="A19" s="8">
        <v>10</v>
      </c>
      <c r="B19" t="s">
        <v>107</v>
      </c>
      <c r="C19">
        <v>88</v>
      </c>
      <c r="D19" s="8" t="s">
        <v>24</v>
      </c>
      <c r="E19">
        <v>1</v>
      </c>
      <c r="F19">
        <v>3</v>
      </c>
      <c r="O19">
        <v>7</v>
      </c>
      <c r="P19">
        <v>10</v>
      </c>
      <c r="Q19">
        <f t="shared" si="0"/>
        <v>11</v>
      </c>
      <c r="R19">
        <v>16</v>
      </c>
    </row>
    <row r="20" spans="2:19" ht="12.75">
      <c r="B20" s="2" t="s">
        <v>110</v>
      </c>
      <c r="C20" s="2">
        <v>87</v>
      </c>
      <c r="D20" s="8" t="s">
        <v>111</v>
      </c>
      <c r="N20">
        <v>4</v>
      </c>
      <c r="O20">
        <v>5.5</v>
      </c>
      <c r="P20">
        <v>9.5</v>
      </c>
      <c r="Q20">
        <f t="shared" si="0"/>
        <v>9.5</v>
      </c>
      <c r="R20">
        <v>17</v>
      </c>
      <c r="S20" s="10"/>
    </row>
    <row r="21" spans="1:19" ht="12.75">
      <c r="A21" s="8">
        <v>3</v>
      </c>
      <c r="B21" s="2" t="s">
        <v>112</v>
      </c>
      <c r="C21" s="2">
        <v>87</v>
      </c>
      <c r="D21" s="14" t="s">
        <v>24</v>
      </c>
      <c r="E21">
        <v>1.5</v>
      </c>
      <c r="F21">
        <v>2</v>
      </c>
      <c r="N21">
        <v>3.5</v>
      </c>
      <c r="O21">
        <v>2</v>
      </c>
      <c r="P21">
        <v>7.5</v>
      </c>
      <c r="Q21">
        <f t="shared" si="0"/>
        <v>9</v>
      </c>
      <c r="R21">
        <v>18</v>
      </c>
      <c r="S21" s="10"/>
    </row>
    <row r="22" spans="2:19" ht="12.75">
      <c r="B22" s="2" t="s">
        <v>113</v>
      </c>
      <c r="C22" s="2">
        <v>87</v>
      </c>
      <c r="D22" s="8" t="s">
        <v>20</v>
      </c>
      <c r="F22">
        <v>2.5</v>
      </c>
      <c r="G22">
        <v>0.75</v>
      </c>
      <c r="H22">
        <v>1.5</v>
      </c>
      <c r="P22">
        <v>4.75</v>
      </c>
      <c r="Q22">
        <f t="shared" si="0"/>
        <v>4.75</v>
      </c>
      <c r="R22">
        <v>19</v>
      </c>
      <c r="S22" s="10"/>
    </row>
    <row r="23" spans="1:19" ht="12.75">
      <c r="A23" s="8">
        <v>20</v>
      </c>
      <c r="B23" t="s">
        <v>114</v>
      </c>
      <c r="C23">
        <v>88</v>
      </c>
      <c r="D23" s="8" t="s">
        <v>22</v>
      </c>
      <c r="E23">
        <v>4.66</v>
      </c>
      <c r="P23">
        <v>4.66</v>
      </c>
      <c r="Q23">
        <f t="shared" si="0"/>
        <v>4.66</v>
      </c>
      <c r="R23">
        <v>20</v>
      </c>
      <c r="S23" s="10"/>
    </row>
    <row r="24" spans="2:19" ht="12.75">
      <c r="B24" s="2" t="s">
        <v>115</v>
      </c>
      <c r="C24" s="2">
        <v>88</v>
      </c>
      <c r="D24" s="8" t="s">
        <v>20</v>
      </c>
      <c r="G24">
        <v>3.5</v>
      </c>
      <c r="P24">
        <v>3.5</v>
      </c>
      <c r="Q24">
        <f t="shared" si="0"/>
        <v>3.5</v>
      </c>
      <c r="R24">
        <v>21</v>
      </c>
      <c r="S24" s="10"/>
    </row>
    <row r="25" spans="2:19" ht="12.75">
      <c r="B25" s="2" t="s">
        <v>116</v>
      </c>
      <c r="C25" s="2">
        <v>87</v>
      </c>
      <c r="D25" s="8" t="s">
        <v>22</v>
      </c>
      <c r="G25">
        <v>3</v>
      </c>
      <c r="P25">
        <v>3</v>
      </c>
      <c r="Q25">
        <f t="shared" si="0"/>
        <v>3</v>
      </c>
      <c r="R25">
        <v>22</v>
      </c>
      <c r="S25" s="10"/>
    </row>
    <row r="26" spans="2:19" ht="12.75">
      <c r="B26" t="s">
        <v>117</v>
      </c>
      <c r="C26">
        <v>87</v>
      </c>
      <c r="D26" s="8" t="s">
        <v>20</v>
      </c>
      <c r="G26">
        <v>2</v>
      </c>
      <c r="H26">
        <v>1</v>
      </c>
      <c r="P26">
        <v>3</v>
      </c>
      <c r="Q26">
        <f t="shared" si="0"/>
        <v>3</v>
      </c>
      <c r="R26">
        <v>22</v>
      </c>
      <c r="S26" s="10"/>
    </row>
    <row r="27" spans="2:19" ht="12.75">
      <c r="B27" s="2" t="s">
        <v>118</v>
      </c>
      <c r="C27" s="2">
        <v>87</v>
      </c>
      <c r="D27" s="14" t="s">
        <v>22</v>
      </c>
      <c r="O27">
        <v>3</v>
      </c>
      <c r="P27">
        <v>3</v>
      </c>
      <c r="Q27">
        <f t="shared" si="0"/>
        <v>3</v>
      </c>
      <c r="R27">
        <v>22</v>
      </c>
      <c r="S27" s="10"/>
    </row>
    <row r="28" spans="2:19" ht="12.75">
      <c r="B28" s="2" t="s">
        <v>119</v>
      </c>
      <c r="C28" s="2">
        <v>88</v>
      </c>
      <c r="D28" s="8" t="s">
        <v>22</v>
      </c>
      <c r="G28">
        <v>2</v>
      </c>
      <c r="P28">
        <v>2</v>
      </c>
      <c r="Q28">
        <f t="shared" si="0"/>
        <v>2</v>
      </c>
      <c r="R28">
        <v>25</v>
      </c>
      <c r="S28" s="10"/>
    </row>
    <row r="29" spans="2:19" ht="12.75">
      <c r="B29" s="2" t="s">
        <v>120</v>
      </c>
      <c r="C29" s="2">
        <v>87</v>
      </c>
      <c r="D29" s="8" t="s">
        <v>22</v>
      </c>
      <c r="G29">
        <v>2</v>
      </c>
      <c r="P29">
        <v>2</v>
      </c>
      <c r="Q29">
        <f t="shared" si="0"/>
        <v>2</v>
      </c>
      <c r="R29">
        <v>25</v>
      </c>
      <c r="S29" s="10"/>
    </row>
    <row r="30" spans="2:19" ht="12.75">
      <c r="B30" s="2" t="s">
        <v>121</v>
      </c>
      <c r="C30" s="2">
        <v>87</v>
      </c>
      <c r="D30" s="8" t="s">
        <v>20</v>
      </c>
      <c r="F30">
        <v>1.5</v>
      </c>
      <c r="P30">
        <v>1.5</v>
      </c>
      <c r="Q30">
        <f t="shared" si="0"/>
        <v>1.5</v>
      </c>
      <c r="R30">
        <v>27</v>
      </c>
      <c r="S30" s="10"/>
    </row>
    <row r="31" spans="2:19" ht="12.75">
      <c r="B31" s="2" t="s">
        <v>122</v>
      </c>
      <c r="C31" s="2">
        <v>87</v>
      </c>
      <c r="D31" s="8" t="s">
        <v>111</v>
      </c>
      <c r="N31">
        <v>1.5</v>
      </c>
      <c r="P31">
        <v>1.5</v>
      </c>
      <c r="Q31">
        <f t="shared" si="0"/>
        <v>1.5</v>
      </c>
      <c r="R31">
        <v>27</v>
      </c>
      <c r="S31" s="10"/>
    </row>
    <row r="32" spans="2:19" ht="12.75">
      <c r="B32" s="2" t="s">
        <v>123</v>
      </c>
      <c r="C32" s="2">
        <v>88</v>
      </c>
      <c r="D32" s="8" t="s">
        <v>72</v>
      </c>
      <c r="N32">
        <v>0.5</v>
      </c>
      <c r="O32">
        <v>1</v>
      </c>
      <c r="P32">
        <v>1.5</v>
      </c>
      <c r="Q32">
        <f t="shared" si="0"/>
        <v>1.5</v>
      </c>
      <c r="R32">
        <v>27</v>
      </c>
      <c r="S32" s="10"/>
    </row>
    <row r="33" spans="2:19" ht="12.75">
      <c r="B33" s="2" t="s">
        <v>124</v>
      </c>
      <c r="C33" s="2">
        <v>87</v>
      </c>
      <c r="D33" s="8" t="s">
        <v>28</v>
      </c>
      <c r="F33">
        <v>1</v>
      </c>
      <c r="P33">
        <v>1</v>
      </c>
      <c r="Q33">
        <f t="shared" si="0"/>
        <v>1</v>
      </c>
      <c r="R33">
        <v>30</v>
      </c>
      <c r="S33" s="10"/>
    </row>
    <row r="34" spans="2:19" ht="12.75">
      <c r="B34" s="2" t="s">
        <v>125</v>
      </c>
      <c r="C34" s="2">
        <v>87</v>
      </c>
      <c r="D34" s="8" t="s">
        <v>22</v>
      </c>
      <c r="N34">
        <v>1</v>
      </c>
      <c r="P34">
        <v>1</v>
      </c>
      <c r="Q34">
        <f t="shared" si="0"/>
        <v>1</v>
      </c>
      <c r="R34">
        <v>30</v>
      </c>
      <c r="S34" s="10"/>
    </row>
    <row r="35" spans="2:19" ht="12.75">
      <c r="B35" s="2" t="s">
        <v>126</v>
      </c>
      <c r="C35" s="2">
        <v>88</v>
      </c>
      <c r="D35" s="8" t="s">
        <v>24</v>
      </c>
      <c r="E35">
        <v>0.5</v>
      </c>
      <c r="P35">
        <v>0.5</v>
      </c>
      <c r="Q35">
        <f t="shared" si="0"/>
        <v>0.5</v>
      </c>
      <c r="R35">
        <v>32</v>
      </c>
      <c r="S35" s="10"/>
    </row>
    <row r="36" spans="2:19" ht="12.75">
      <c r="B36" s="2" t="s">
        <v>127</v>
      </c>
      <c r="C36" s="2">
        <v>87</v>
      </c>
      <c r="D36" s="8" t="s">
        <v>26</v>
      </c>
      <c r="F36">
        <v>0.5</v>
      </c>
      <c r="P36">
        <v>0.5</v>
      </c>
      <c r="Q36">
        <f t="shared" si="0"/>
        <v>0.5</v>
      </c>
      <c r="R36">
        <v>32</v>
      </c>
      <c r="S36" s="10"/>
    </row>
    <row r="37" spans="2:19" ht="12.75">
      <c r="B37" s="2"/>
      <c r="C37" s="2"/>
      <c r="R37" s="10"/>
      <c r="S37" s="10"/>
    </row>
    <row r="39" spans="2:6" ht="15">
      <c r="B39" s="2" t="s">
        <v>91</v>
      </c>
      <c r="C39" s="2"/>
      <c r="D39" s="14"/>
      <c r="F39" s="4" t="s">
        <v>128</v>
      </c>
    </row>
    <row r="40" spans="2:16" ht="15">
      <c r="B40" s="2"/>
      <c r="C40" s="2"/>
      <c r="D40" s="14"/>
      <c r="G40" s="4" t="s">
        <v>1</v>
      </c>
      <c r="H40" s="4"/>
      <c r="I40" s="4"/>
      <c r="L40" s="1"/>
      <c r="M40" s="1"/>
      <c r="O40" s="1"/>
      <c r="P40" s="1"/>
    </row>
    <row r="41" spans="1:19" ht="51.75" customHeight="1">
      <c r="A41" s="15" t="s">
        <v>2</v>
      </c>
      <c r="B41" s="3" t="s">
        <v>3</v>
      </c>
      <c r="C41" s="3" t="s">
        <v>4</v>
      </c>
      <c r="D41" s="15" t="s">
        <v>5</v>
      </c>
      <c r="E41" s="7" t="s">
        <v>6</v>
      </c>
      <c r="F41" s="7" t="s">
        <v>7</v>
      </c>
      <c r="G41" s="1" t="s">
        <v>63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64</v>
      </c>
      <c r="M41" s="7" t="s">
        <v>15</v>
      </c>
      <c r="N41" s="1" t="s">
        <v>13</v>
      </c>
      <c r="O41" s="1" t="s">
        <v>16</v>
      </c>
      <c r="P41" s="1" t="s">
        <v>17</v>
      </c>
      <c r="Q41" s="1" t="s">
        <v>18</v>
      </c>
      <c r="R41" s="11" t="s">
        <v>205</v>
      </c>
      <c r="S41" s="11"/>
    </row>
    <row r="42" spans="1:19" ht="12.75">
      <c r="A42" s="8">
        <v>16</v>
      </c>
      <c r="B42" t="s">
        <v>129</v>
      </c>
      <c r="C42">
        <v>88</v>
      </c>
      <c r="D42" s="8" t="s">
        <v>24</v>
      </c>
      <c r="E42">
        <v>13.5</v>
      </c>
      <c r="F42">
        <v>7</v>
      </c>
      <c r="G42">
        <v>5.5</v>
      </c>
      <c r="H42">
        <v>2.5</v>
      </c>
      <c r="I42">
        <v>0.5</v>
      </c>
      <c r="J42">
        <v>7.5</v>
      </c>
      <c r="K42">
        <v>5</v>
      </c>
      <c r="L42">
        <v>3</v>
      </c>
      <c r="M42">
        <v>3</v>
      </c>
      <c r="N42">
        <v>5</v>
      </c>
      <c r="O42">
        <v>17</v>
      </c>
      <c r="P42">
        <v>43.5</v>
      </c>
      <c r="Q42">
        <f aca="true" t="shared" si="1" ref="Q42:Q58">SUM(E42:O42)</f>
        <v>69.5</v>
      </c>
      <c r="R42">
        <v>1</v>
      </c>
      <c r="S42" s="10"/>
    </row>
    <row r="43" spans="1:18" ht="12.75">
      <c r="A43" s="8">
        <v>25</v>
      </c>
      <c r="B43" t="s">
        <v>130</v>
      </c>
      <c r="C43">
        <v>87</v>
      </c>
      <c r="D43" s="8" t="s">
        <v>36</v>
      </c>
      <c r="E43">
        <v>8</v>
      </c>
      <c r="F43">
        <v>5</v>
      </c>
      <c r="G43">
        <v>8</v>
      </c>
      <c r="H43">
        <v>5</v>
      </c>
      <c r="I43">
        <v>10.5</v>
      </c>
      <c r="L43">
        <v>0.5</v>
      </c>
      <c r="M43">
        <v>0.5</v>
      </c>
      <c r="O43">
        <v>8</v>
      </c>
      <c r="P43">
        <v>34.5</v>
      </c>
      <c r="Q43">
        <f t="shared" si="1"/>
        <v>45.5</v>
      </c>
      <c r="R43">
        <v>2</v>
      </c>
    </row>
    <row r="44" spans="1:19" ht="12.75">
      <c r="A44" s="8">
        <v>14</v>
      </c>
      <c r="B44" t="s">
        <v>131</v>
      </c>
      <c r="C44">
        <v>88</v>
      </c>
      <c r="D44" s="8" t="s">
        <v>24</v>
      </c>
      <c r="E44">
        <v>1</v>
      </c>
      <c r="F44">
        <v>9.5</v>
      </c>
      <c r="G44">
        <v>3.5</v>
      </c>
      <c r="H44">
        <v>0.5</v>
      </c>
      <c r="I44">
        <v>6.5</v>
      </c>
      <c r="J44">
        <v>0.5</v>
      </c>
      <c r="K44">
        <v>2.5</v>
      </c>
      <c r="N44">
        <v>0.5</v>
      </c>
      <c r="O44">
        <v>12</v>
      </c>
      <c r="P44">
        <v>31.5</v>
      </c>
      <c r="Q44">
        <f t="shared" si="1"/>
        <v>36.5</v>
      </c>
      <c r="R44">
        <v>3</v>
      </c>
      <c r="S44" s="10"/>
    </row>
    <row r="45" spans="1:18" ht="12.75">
      <c r="A45" s="14">
        <v>20</v>
      </c>
      <c r="B45" t="s">
        <v>133</v>
      </c>
      <c r="C45">
        <v>87</v>
      </c>
      <c r="D45" s="8" t="s">
        <v>24</v>
      </c>
      <c r="F45">
        <v>4</v>
      </c>
      <c r="O45">
        <v>6</v>
      </c>
      <c r="P45">
        <v>10</v>
      </c>
      <c r="Q45">
        <f t="shared" si="1"/>
        <v>10</v>
      </c>
      <c r="R45">
        <v>4</v>
      </c>
    </row>
    <row r="46" spans="1:19" ht="12.75">
      <c r="A46" s="8">
        <v>25</v>
      </c>
      <c r="B46" s="2" t="s">
        <v>132</v>
      </c>
      <c r="C46" s="2">
        <v>88</v>
      </c>
      <c r="D46" s="14" t="s">
        <v>36</v>
      </c>
      <c r="E46">
        <v>3</v>
      </c>
      <c r="F46">
        <v>2</v>
      </c>
      <c r="J46">
        <v>2.5</v>
      </c>
      <c r="K46">
        <v>0.5</v>
      </c>
      <c r="O46">
        <v>2</v>
      </c>
      <c r="P46">
        <v>7.5</v>
      </c>
      <c r="Q46">
        <f t="shared" si="1"/>
        <v>10</v>
      </c>
      <c r="R46">
        <v>5</v>
      </c>
      <c r="S46" s="10"/>
    </row>
    <row r="47" spans="2:18" ht="12.75">
      <c r="B47" t="s">
        <v>134</v>
      </c>
      <c r="C47">
        <v>88</v>
      </c>
      <c r="D47" s="8" t="s">
        <v>36</v>
      </c>
      <c r="G47">
        <v>0.5</v>
      </c>
      <c r="O47">
        <v>4</v>
      </c>
      <c r="P47">
        <v>4.5</v>
      </c>
      <c r="Q47">
        <f t="shared" si="1"/>
        <v>4.5</v>
      </c>
      <c r="R47">
        <v>6</v>
      </c>
    </row>
    <row r="48" spans="1:19" ht="12.75">
      <c r="A48" s="14">
        <v>12</v>
      </c>
      <c r="B48" s="2" t="s">
        <v>135</v>
      </c>
      <c r="C48" s="2">
        <v>88</v>
      </c>
      <c r="D48" s="14" t="s">
        <v>36</v>
      </c>
      <c r="E48">
        <v>4</v>
      </c>
      <c r="P48">
        <v>4</v>
      </c>
      <c r="Q48">
        <f t="shared" si="1"/>
        <v>4</v>
      </c>
      <c r="R48">
        <v>7</v>
      </c>
      <c r="S48" s="10"/>
    </row>
    <row r="49" spans="2:18" ht="12.75">
      <c r="B49" t="s">
        <v>136</v>
      </c>
      <c r="C49">
        <v>88</v>
      </c>
      <c r="D49" s="8" t="s">
        <v>26</v>
      </c>
      <c r="F49">
        <v>3</v>
      </c>
      <c r="P49">
        <v>3</v>
      </c>
      <c r="Q49">
        <f t="shared" si="1"/>
        <v>3</v>
      </c>
      <c r="R49">
        <v>8</v>
      </c>
    </row>
    <row r="50" spans="1:18" ht="12.75">
      <c r="A50" s="8">
        <v>16</v>
      </c>
      <c r="B50" t="s">
        <v>137</v>
      </c>
      <c r="C50">
        <v>87</v>
      </c>
      <c r="D50" s="8" t="s">
        <v>28</v>
      </c>
      <c r="G50">
        <v>2.5</v>
      </c>
      <c r="P50">
        <v>2.5</v>
      </c>
      <c r="Q50">
        <f t="shared" si="1"/>
        <v>2.5</v>
      </c>
      <c r="R50">
        <v>9</v>
      </c>
    </row>
    <row r="51" spans="2:18" ht="12.75">
      <c r="B51" t="s">
        <v>138</v>
      </c>
      <c r="C51">
        <v>87</v>
      </c>
      <c r="D51" s="8" t="s">
        <v>24</v>
      </c>
      <c r="N51">
        <v>2.5</v>
      </c>
      <c r="P51">
        <v>2.5</v>
      </c>
      <c r="Q51">
        <f t="shared" si="1"/>
        <v>2.5</v>
      </c>
      <c r="R51">
        <v>9</v>
      </c>
    </row>
    <row r="52" spans="1:19" ht="12.75">
      <c r="A52" s="8">
        <v>20</v>
      </c>
      <c r="B52" t="s">
        <v>139</v>
      </c>
      <c r="C52">
        <v>88</v>
      </c>
      <c r="D52" s="8" t="s">
        <v>28</v>
      </c>
      <c r="E52">
        <v>2</v>
      </c>
      <c r="P52">
        <v>2</v>
      </c>
      <c r="Q52">
        <f t="shared" si="1"/>
        <v>2</v>
      </c>
      <c r="R52">
        <v>11</v>
      </c>
      <c r="S52" s="10"/>
    </row>
    <row r="53" spans="1:18" ht="12.75">
      <c r="A53" s="8">
        <v>4.5</v>
      </c>
      <c r="B53" t="s">
        <v>140</v>
      </c>
      <c r="C53">
        <v>88</v>
      </c>
      <c r="D53" s="8" t="s">
        <v>28</v>
      </c>
      <c r="G53">
        <v>1.5</v>
      </c>
      <c r="P53">
        <v>1.5</v>
      </c>
      <c r="Q53">
        <f t="shared" si="1"/>
        <v>1.5</v>
      </c>
      <c r="R53">
        <v>12</v>
      </c>
    </row>
    <row r="54" spans="2:18" ht="12.75">
      <c r="B54" t="s">
        <v>141</v>
      </c>
      <c r="C54">
        <v>87</v>
      </c>
      <c r="D54" s="8" t="s">
        <v>20</v>
      </c>
      <c r="F54">
        <v>1.5</v>
      </c>
      <c r="P54">
        <v>1.5</v>
      </c>
      <c r="Q54">
        <f t="shared" si="1"/>
        <v>1.5</v>
      </c>
      <c r="R54">
        <v>12</v>
      </c>
    </row>
    <row r="55" spans="2:18" ht="12.75">
      <c r="B55" t="s">
        <v>142</v>
      </c>
      <c r="C55">
        <v>88</v>
      </c>
      <c r="D55" s="8" t="s">
        <v>143</v>
      </c>
      <c r="F55">
        <v>1</v>
      </c>
      <c r="P55">
        <v>1</v>
      </c>
      <c r="Q55">
        <f t="shared" si="1"/>
        <v>1</v>
      </c>
      <c r="R55">
        <v>14</v>
      </c>
    </row>
    <row r="56" spans="2:19" ht="12.75">
      <c r="B56" t="s">
        <v>144</v>
      </c>
      <c r="C56">
        <v>88</v>
      </c>
      <c r="D56" s="8" t="s">
        <v>28</v>
      </c>
      <c r="O56">
        <v>1</v>
      </c>
      <c r="P56">
        <v>1</v>
      </c>
      <c r="Q56">
        <f t="shared" si="1"/>
        <v>1</v>
      </c>
      <c r="R56">
        <v>14</v>
      </c>
      <c r="S56" s="10"/>
    </row>
    <row r="57" spans="1:19" ht="12.75">
      <c r="A57" s="8">
        <v>8</v>
      </c>
      <c r="B57" t="s">
        <v>145</v>
      </c>
      <c r="C57">
        <v>88</v>
      </c>
      <c r="D57" s="8" t="s">
        <v>28</v>
      </c>
      <c r="E57">
        <v>0.5</v>
      </c>
      <c r="P57">
        <v>0.5</v>
      </c>
      <c r="Q57">
        <f t="shared" si="1"/>
        <v>0.5</v>
      </c>
      <c r="R57">
        <v>16</v>
      </c>
      <c r="S57" s="10"/>
    </row>
    <row r="58" spans="2:18" ht="12.75">
      <c r="B58" t="s">
        <v>146</v>
      </c>
      <c r="C58">
        <v>88</v>
      </c>
      <c r="D58" s="8" t="s">
        <v>143</v>
      </c>
      <c r="F58">
        <v>0.5</v>
      </c>
      <c r="P58">
        <v>0.5</v>
      </c>
      <c r="Q58">
        <f t="shared" si="1"/>
        <v>0.5</v>
      </c>
      <c r="R58">
        <v>16</v>
      </c>
    </row>
    <row r="60" spans="2:6" ht="15">
      <c r="B60" s="2" t="s">
        <v>91</v>
      </c>
      <c r="C60" s="2"/>
      <c r="D60" s="14"/>
      <c r="F60" s="4" t="s">
        <v>128</v>
      </c>
    </row>
    <row r="61" ht="15">
      <c r="F61" s="4" t="s">
        <v>60</v>
      </c>
    </row>
    <row r="62" spans="1:18" ht="52.5">
      <c r="A62" s="15" t="s">
        <v>2</v>
      </c>
      <c r="B62" s="3" t="s">
        <v>3</v>
      </c>
      <c r="C62" s="3" t="s">
        <v>4</v>
      </c>
      <c r="D62" s="15" t="s">
        <v>5</v>
      </c>
      <c r="E62" s="7" t="s">
        <v>6</v>
      </c>
      <c r="F62" s="7" t="s">
        <v>61</v>
      </c>
      <c r="G62" s="7" t="s">
        <v>11</v>
      </c>
      <c r="H62" s="7" t="s">
        <v>14</v>
      </c>
      <c r="I62" s="1"/>
      <c r="K62" s="1"/>
      <c r="L62" s="1"/>
      <c r="M62" s="1"/>
      <c r="N62" s="1"/>
      <c r="P62" s="1" t="s">
        <v>17</v>
      </c>
      <c r="Q62" s="1" t="s">
        <v>18</v>
      </c>
      <c r="R62" s="11" t="s">
        <v>205</v>
      </c>
    </row>
    <row r="63" spans="1:18" ht="12.75">
      <c r="A63" s="8">
        <v>25</v>
      </c>
      <c r="B63" s="2" t="s">
        <v>130</v>
      </c>
      <c r="C63" s="2">
        <v>87</v>
      </c>
      <c r="D63" s="14" t="s">
        <v>36</v>
      </c>
      <c r="E63" s="2">
        <v>14.5</v>
      </c>
      <c r="F63" s="2">
        <v>9</v>
      </c>
      <c r="G63" s="2"/>
      <c r="H63" s="2">
        <v>0.5</v>
      </c>
      <c r="I63" s="2"/>
      <c r="K63" s="2"/>
      <c r="L63" s="2"/>
      <c r="M63" s="2"/>
      <c r="N63" s="2"/>
      <c r="P63">
        <f aca="true" t="shared" si="2" ref="P63:P69">SUM(E63:O63)</f>
        <v>24</v>
      </c>
      <c r="Q63">
        <f aca="true" t="shared" si="3" ref="Q63:Q69">SUM(E63:O63)</f>
        <v>24</v>
      </c>
      <c r="R63">
        <v>1</v>
      </c>
    </row>
    <row r="64" spans="1:19" ht="12.75">
      <c r="A64" s="8">
        <v>14</v>
      </c>
      <c r="B64" t="s">
        <v>129</v>
      </c>
      <c r="C64">
        <v>88</v>
      </c>
      <c r="D64" s="8" t="s">
        <v>24</v>
      </c>
      <c r="E64">
        <v>6</v>
      </c>
      <c r="F64">
        <v>2.5</v>
      </c>
      <c r="G64">
        <v>5</v>
      </c>
      <c r="H64">
        <v>3</v>
      </c>
      <c r="P64">
        <f t="shared" si="2"/>
        <v>16.5</v>
      </c>
      <c r="Q64">
        <f t="shared" si="3"/>
        <v>16.5</v>
      </c>
      <c r="R64">
        <v>2</v>
      </c>
      <c r="S64" s="10"/>
    </row>
    <row r="65" spans="1:19" ht="12.75">
      <c r="A65" s="8">
        <v>20</v>
      </c>
      <c r="B65" t="s">
        <v>132</v>
      </c>
      <c r="C65">
        <v>88</v>
      </c>
      <c r="D65" s="8" t="s">
        <v>36</v>
      </c>
      <c r="E65" s="17">
        <v>4</v>
      </c>
      <c r="F65" s="2"/>
      <c r="G65" s="2">
        <v>2.5</v>
      </c>
      <c r="H65" s="2"/>
      <c r="I65" s="2"/>
      <c r="J65" s="2"/>
      <c r="K65" s="2"/>
      <c r="L65" s="2"/>
      <c r="M65" s="2"/>
      <c r="P65">
        <f t="shared" si="2"/>
        <v>6.5</v>
      </c>
      <c r="Q65">
        <f t="shared" si="3"/>
        <v>6.5</v>
      </c>
      <c r="R65">
        <v>3</v>
      </c>
      <c r="S65" s="10"/>
    </row>
    <row r="66" spans="1:19" ht="12.75">
      <c r="A66" s="8">
        <v>16</v>
      </c>
      <c r="B66" t="s">
        <v>131</v>
      </c>
      <c r="C66">
        <v>88</v>
      </c>
      <c r="D66" s="8" t="s">
        <v>24</v>
      </c>
      <c r="E66" s="2">
        <v>3</v>
      </c>
      <c r="F66" s="2">
        <v>0.5</v>
      </c>
      <c r="G66" s="2">
        <v>0.5</v>
      </c>
      <c r="H66" s="2"/>
      <c r="I66" s="2"/>
      <c r="J66" s="2"/>
      <c r="K66" s="2"/>
      <c r="L66" s="2"/>
      <c r="M66" s="2"/>
      <c r="P66">
        <f t="shared" si="2"/>
        <v>4</v>
      </c>
      <c r="Q66">
        <f t="shared" si="3"/>
        <v>4</v>
      </c>
      <c r="R66">
        <v>4</v>
      </c>
      <c r="S66" s="10"/>
    </row>
    <row r="67" spans="1:19" ht="12.75">
      <c r="A67" s="8">
        <v>25</v>
      </c>
      <c r="B67" t="s">
        <v>139</v>
      </c>
      <c r="C67">
        <v>88</v>
      </c>
      <c r="D67" s="8" t="s">
        <v>28</v>
      </c>
      <c r="E67" s="2">
        <v>0.5</v>
      </c>
      <c r="F67" s="2"/>
      <c r="G67" s="2"/>
      <c r="H67" s="2"/>
      <c r="I67" s="2"/>
      <c r="J67" s="2"/>
      <c r="K67" s="2"/>
      <c r="L67" s="2"/>
      <c r="M67" s="2"/>
      <c r="P67">
        <f t="shared" si="2"/>
        <v>0.5</v>
      </c>
      <c r="Q67">
        <f t="shared" si="3"/>
        <v>0.5</v>
      </c>
      <c r="R67">
        <v>5</v>
      </c>
      <c r="S67" s="10"/>
    </row>
    <row r="68" spans="1:19" ht="12.75">
      <c r="A68" s="14">
        <v>12</v>
      </c>
      <c r="B68" t="s">
        <v>145</v>
      </c>
      <c r="C68">
        <v>88</v>
      </c>
      <c r="D68" s="8" t="s">
        <v>28</v>
      </c>
      <c r="E68" s="2">
        <v>0.5</v>
      </c>
      <c r="F68" s="2"/>
      <c r="G68" s="2"/>
      <c r="H68" s="2"/>
      <c r="I68" s="2"/>
      <c r="J68" s="2"/>
      <c r="K68" s="2"/>
      <c r="L68" s="2"/>
      <c r="M68" s="2"/>
      <c r="P68">
        <f t="shared" si="2"/>
        <v>0.5</v>
      </c>
      <c r="Q68">
        <f t="shared" si="3"/>
        <v>0.5</v>
      </c>
      <c r="R68">
        <v>5</v>
      </c>
      <c r="S68" s="10"/>
    </row>
    <row r="69" spans="1:19" ht="12.75">
      <c r="A69" s="8">
        <v>9</v>
      </c>
      <c r="B69" t="s">
        <v>135</v>
      </c>
      <c r="C69">
        <v>88</v>
      </c>
      <c r="D69" s="8" t="s">
        <v>36</v>
      </c>
      <c r="E69" s="2">
        <v>0.5</v>
      </c>
      <c r="F69" s="2"/>
      <c r="G69" s="2"/>
      <c r="H69" s="2"/>
      <c r="I69" s="2"/>
      <c r="J69" s="2"/>
      <c r="K69" s="2"/>
      <c r="L69" s="2"/>
      <c r="M69" s="2"/>
      <c r="P69">
        <f t="shared" si="2"/>
        <v>0.5</v>
      </c>
      <c r="Q69">
        <f t="shared" si="3"/>
        <v>0.5</v>
      </c>
      <c r="R69">
        <v>5</v>
      </c>
      <c r="S69" s="10"/>
    </row>
    <row r="70" spans="2:14" ht="12.75">
      <c r="B70" s="2"/>
      <c r="C70" s="2"/>
      <c r="D70" s="14"/>
      <c r="E70" s="2"/>
      <c r="F70" s="16"/>
      <c r="G70" s="16"/>
      <c r="H70" s="2"/>
      <c r="I70" s="2"/>
      <c r="J70" s="2"/>
      <c r="K70" s="2"/>
      <c r="L70" s="2"/>
      <c r="M70" s="2"/>
      <c r="N70" s="2"/>
    </row>
    <row r="71" spans="5:14" ht="12.75">
      <c r="E71" s="2"/>
      <c r="F71" s="16"/>
      <c r="G71" s="16"/>
      <c r="H71" s="2"/>
      <c r="I71" s="2"/>
      <c r="J71" s="2"/>
      <c r="K71" s="2"/>
      <c r="L71" s="2"/>
      <c r="M71" s="2"/>
      <c r="N71" s="2"/>
    </row>
    <row r="72" spans="2:6" ht="15">
      <c r="B72" s="2" t="s">
        <v>91</v>
      </c>
      <c r="C72" s="2"/>
      <c r="D72" s="14"/>
      <c r="F72" s="4" t="s">
        <v>92</v>
      </c>
    </row>
    <row r="73" ht="15">
      <c r="F73" s="4" t="s">
        <v>60</v>
      </c>
    </row>
    <row r="74" spans="1:18" ht="54.75" customHeight="1">
      <c r="A74" s="15" t="s">
        <v>2</v>
      </c>
      <c r="B74" s="3" t="s">
        <v>3</v>
      </c>
      <c r="C74" s="3" t="s">
        <v>4</v>
      </c>
      <c r="D74" s="15" t="s">
        <v>5</v>
      </c>
      <c r="E74" s="7" t="s">
        <v>6</v>
      </c>
      <c r="F74" s="7" t="s">
        <v>61</v>
      </c>
      <c r="G74" s="7" t="s">
        <v>11</v>
      </c>
      <c r="H74" s="7" t="s">
        <v>14</v>
      </c>
      <c r="J74" s="1"/>
      <c r="K74" s="1"/>
      <c r="L74" s="1"/>
      <c r="M74" s="1"/>
      <c r="N74" s="1"/>
      <c r="P74" s="1" t="s">
        <v>17</v>
      </c>
      <c r="Q74" s="1" t="s">
        <v>18</v>
      </c>
      <c r="R74" s="11" t="s">
        <v>205</v>
      </c>
    </row>
    <row r="75" spans="1:18" ht="12.75">
      <c r="A75" s="8">
        <v>8</v>
      </c>
      <c r="B75" s="2" t="s">
        <v>94</v>
      </c>
      <c r="C75" s="2">
        <v>87</v>
      </c>
      <c r="D75" s="14" t="s">
        <v>20</v>
      </c>
      <c r="E75">
        <v>18.5</v>
      </c>
      <c r="G75">
        <v>11</v>
      </c>
      <c r="H75">
        <v>19.25</v>
      </c>
      <c r="P75">
        <f aca="true" t="shared" si="4" ref="P75:P93">SUM(E75:O75)</f>
        <v>48.75</v>
      </c>
      <c r="Q75">
        <f aca="true" t="shared" si="5" ref="Q75:Q93">SUM(E75:O75)</f>
        <v>48.75</v>
      </c>
      <c r="R75">
        <v>1</v>
      </c>
    </row>
    <row r="76" spans="1:18" ht="12.75">
      <c r="A76" s="8">
        <v>15</v>
      </c>
      <c r="B76" s="2" t="s">
        <v>99</v>
      </c>
      <c r="C76" s="2">
        <v>87</v>
      </c>
      <c r="D76" s="14" t="s">
        <v>20</v>
      </c>
      <c r="F76">
        <v>26.5</v>
      </c>
      <c r="H76">
        <v>7.25</v>
      </c>
      <c r="P76">
        <f t="shared" si="4"/>
        <v>33.75</v>
      </c>
      <c r="Q76">
        <f t="shared" si="5"/>
        <v>33.75</v>
      </c>
      <c r="R76">
        <v>2</v>
      </c>
    </row>
    <row r="77" spans="1:18" ht="12.75">
      <c r="A77" s="14">
        <v>12</v>
      </c>
      <c r="B77" t="s">
        <v>93</v>
      </c>
      <c r="C77">
        <v>87</v>
      </c>
      <c r="D77" s="8" t="s">
        <v>36</v>
      </c>
      <c r="E77">
        <v>4.5</v>
      </c>
      <c r="F77">
        <v>16</v>
      </c>
      <c r="G77">
        <v>5.25</v>
      </c>
      <c r="H77">
        <v>1.5</v>
      </c>
      <c r="P77">
        <f t="shared" si="4"/>
        <v>27.25</v>
      </c>
      <c r="Q77">
        <f t="shared" si="5"/>
        <v>27.25</v>
      </c>
      <c r="R77">
        <v>3</v>
      </c>
    </row>
    <row r="78" spans="1:18" ht="12.75">
      <c r="A78" s="8">
        <v>25</v>
      </c>
      <c r="B78" s="2" t="s">
        <v>98</v>
      </c>
      <c r="C78" s="2">
        <v>87</v>
      </c>
      <c r="D78" s="14" t="s">
        <v>20</v>
      </c>
      <c r="E78">
        <v>24</v>
      </c>
      <c r="F78">
        <v>0.5</v>
      </c>
      <c r="P78">
        <f t="shared" si="4"/>
        <v>24.5</v>
      </c>
      <c r="Q78">
        <f t="shared" si="5"/>
        <v>24.5</v>
      </c>
      <c r="R78">
        <v>4</v>
      </c>
    </row>
    <row r="79" spans="1:19" ht="12.75">
      <c r="A79" s="8">
        <v>25</v>
      </c>
      <c r="B79" s="2" t="s">
        <v>103</v>
      </c>
      <c r="C79" s="2">
        <v>88</v>
      </c>
      <c r="D79" s="14" t="s">
        <v>22</v>
      </c>
      <c r="E79">
        <v>6.5</v>
      </c>
      <c r="H79">
        <v>14.25</v>
      </c>
      <c r="P79">
        <f t="shared" si="4"/>
        <v>20.75</v>
      </c>
      <c r="Q79">
        <f t="shared" si="5"/>
        <v>20.75</v>
      </c>
      <c r="R79">
        <v>5</v>
      </c>
      <c r="S79" s="10"/>
    </row>
    <row r="80" spans="1:18" ht="12.75">
      <c r="A80" s="8">
        <v>20</v>
      </c>
      <c r="B80" s="2" t="s">
        <v>95</v>
      </c>
      <c r="C80" s="2">
        <v>87</v>
      </c>
      <c r="D80" s="14" t="s">
        <v>24</v>
      </c>
      <c r="G80">
        <v>17.25</v>
      </c>
      <c r="P80">
        <f t="shared" si="4"/>
        <v>17.25</v>
      </c>
      <c r="Q80">
        <f t="shared" si="5"/>
        <v>17.25</v>
      </c>
      <c r="R80">
        <v>6</v>
      </c>
    </row>
    <row r="81" spans="1:19" ht="12.75">
      <c r="A81" s="8">
        <v>14</v>
      </c>
      <c r="B81" t="s">
        <v>96</v>
      </c>
      <c r="C81">
        <v>88</v>
      </c>
      <c r="D81" s="8" t="s">
        <v>36</v>
      </c>
      <c r="E81">
        <v>2.5</v>
      </c>
      <c r="F81">
        <v>13</v>
      </c>
      <c r="H81">
        <v>0.5</v>
      </c>
      <c r="P81">
        <f t="shared" si="4"/>
        <v>16</v>
      </c>
      <c r="Q81">
        <f t="shared" si="5"/>
        <v>16</v>
      </c>
      <c r="R81">
        <v>7</v>
      </c>
      <c r="S81" s="10"/>
    </row>
    <row r="82" spans="1:18" ht="12.75">
      <c r="A82" s="8">
        <v>6</v>
      </c>
      <c r="B82" s="2" t="s">
        <v>97</v>
      </c>
      <c r="C82" s="2">
        <v>87</v>
      </c>
      <c r="D82" s="14" t="s">
        <v>20</v>
      </c>
      <c r="E82">
        <v>9.5</v>
      </c>
      <c r="G82">
        <v>3</v>
      </c>
      <c r="H82">
        <v>2.5</v>
      </c>
      <c r="P82">
        <f t="shared" si="4"/>
        <v>15</v>
      </c>
      <c r="Q82">
        <f t="shared" si="5"/>
        <v>15</v>
      </c>
      <c r="R82">
        <v>8</v>
      </c>
    </row>
    <row r="83" spans="1:18" ht="12.75">
      <c r="A83" s="8">
        <v>7</v>
      </c>
      <c r="B83" s="2" t="s">
        <v>100</v>
      </c>
      <c r="C83" s="2">
        <v>87</v>
      </c>
      <c r="D83" s="14" t="s">
        <v>36</v>
      </c>
      <c r="E83">
        <v>4</v>
      </c>
      <c r="F83">
        <v>4</v>
      </c>
      <c r="G83">
        <v>2</v>
      </c>
      <c r="P83">
        <f t="shared" si="4"/>
        <v>10</v>
      </c>
      <c r="Q83">
        <f t="shared" si="5"/>
        <v>10</v>
      </c>
      <c r="R83">
        <v>9</v>
      </c>
    </row>
    <row r="84" spans="1:18" ht="12.75">
      <c r="A84" s="8">
        <v>15</v>
      </c>
      <c r="B84" s="2" t="s">
        <v>102</v>
      </c>
      <c r="C84" s="2">
        <v>87</v>
      </c>
      <c r="D84" s="14" t="s">
        <v>28</v>
      </c>
      <c r="E84">
        <v>5.5</v>
      </c>
      <c r="P84">
        <f t="shared" si="4"/>
        <v>5.5</v>
      </c>
      <c r="Q84">
        <f t="shared" si="5"/>
        <v>5.5</v>
      </c>
      <c r="R84">
        <v>10</v>
      </c>
    </row>
    <row r="85" spans="1:18" ht="12.75">
      <c r="A85" s="8">
        <v>4</v>
      </c>
      <c r="B85" s="2" t="s">
        <v>101</v>
      </c>
      <c r="C85" s="2">
        <v>87</v>
      </c>
      <c r="D85" s="14" t="s">
        <v>24</v>
      </c>
      <c r="E85">
        <v>0.5</v>
      </c>
      <c r="F85">
        <v>3</v>
      </c>
      <c r="G85">
        <v>1</v>
      </c>
      <c r="P85">
        <f t="shared" si="4"/>
        <v>4.5</v>
      </c>
      <c r="Q85">
        <f t="shared" si="5"/>
        <v>4.5</v>
      </c>
      <c r="R85">
        <v>11</v>
      </c>
    </row>
    <row r="86" spans="1:19" ht="12.75">
      <c r="A86" s="8">
        <v>20</v>
      </c>
      <c r="B86" t="s">
        <v>114</v>
      </c>
      <c r="C86">
        <v>88</v>
      </c>
      <c r="D86" s="8" t="s">
        <v>22</v>
      </c>
      <c r="E86">
        <v>3.5</v>
      </c>
      <c r="P86">
        <f t="shared" si="4"/>
        <v>3.5</v>
      </c>
      <c r="Q86">
        <f t="shared" si="5"/>
        <v>3.5</v>
      </c>
      <c r="R86">
        <v>12</v>
      </c>
      <c r="S86" s="10"/>
    </row>
    <row r="87" spans="1:18" ht="12.75">
      <c r="A87" s="8">
        <v>9</v>
      </c>
      <c r="B87" t="s">
        <v>104</v>
      </c>
      <c r="C87">
        <v>87</v>
      </c>
      <c r="D87" s="8" t="s">
        <v>28</v>
      </c>
      <c r="E87">
        <v>3</v>
      </c>
      <c r="P87">
        <f t="shared" si="4"/>
        <v>3</v>
      </c>
      <c r="Q87">
        <f t="shared" si="5"/>
        <v>3</v>
      </c>
      <c r="R87">
        <v>13</v>
      </c>
    </row>
    <row r="88" spans="1:18" ht="12.75">
      <c r="A88" s="8">
        <v>7</v>
      </c>
      <c r="B88" t="s">
        <v>107</v>
      </c>
      <c r="C88">
        <v>88</v>
      </c>
      <c r="D88" s="8" t="s">
        <v>24</v>
      </c>
      <c r="E88">
        <v>2</v>
      </c>
      <c r="P88">
        <f t="shared" si="4"/>
        <v>2</v>
      </c>
      <c r="Q88">
        <f t="shared" si="5"/>
        <v>2</v>
      </c>
      <c r="R88">
        <v>14</v>
      </c>
    </row>
    <row r="89" spans="1:18" ht="12.75">
      <c r="A89" s="14"/>
      <c r="B89" s="2" t="s">
        <v>117</v>
      </c>
      <c r="C89" s="2">
        <v>87</v>
      </c>
      <c r="D89" s="14" t="s">
        <v>20</v>
      </c>
      <c r="F89">
        <v>2</v>
      </c>
      <c r="P89">
        <f t="shared" si="4"/>
        <v>2</v>
      </c>
      <c r="Q89">
        <f t="shared" si="5"/>
        <v>2</v>
      </c>
      <c r="R89">
        <v>14</v>
      </c>
    </row>
    <row r="90" spans="1:18" ht="12.75">
      <c r="A90" s="14"/>
      <c r="B90" s="2" t="s">
        <v>106</v>
      </c>
      <c r="C90" s="2">
        <v>87</v>
      </c>
      <c r="D90" s="14" t="s">
        <v>22</v>
      </c>
      <c r="F90">
        <v>1.5</v>
      </c>
      <c r="G90">
        <v>0.5</v>
      </c>
      <c r="P90">
        <f t="shared" si="4"/>
        <v>2</v>
      </c>
      <c r="Q90">
        <f t="shared" si="5"/>
        <v>2</v>
      </c>
      <c r="R90">
        <v>14</v>
      </c>
    </row>
    <row r="91" spans="1:18" ht="12.75">
      <c r="A91" s="14"/>
      <c r="B91" s="2" t="s">
        <v>113</v>
      </c>
      <c r="C91" s="2">
        <v>87</v>
      </c>
      <c r="D91" s="14" t="s">
        <v>20</v>
      </c>
      <c r="F91">
        <v>1</v>
      </c>
      <c r="P91">
        <f t="shared" si="4"/>
        <v>1</v>
      </c>
      <c r="Q91">
        <f t="shared" si="5"/>
        <v>1</v>
      </c>
      <c r="R91">
        <v>17</v>
      </c>
    </row>
    <row r="92" spans="1:18" ht="12.75">
      <c r="A92" s="14"/>
      <c r="B92" s="2" t="s">
        <v>126</v>
      </c>
      <c r="C92" s="2">
        <v>88</v>
      </c>
      <c r="D92" s="14" t="s">
        <v>24</v>
      </c>
      <c r="E92">
        <v>0.5</v>
      </c>
      <c r="P92">
        <f t="shared" si="4"/>
        <v>0.5</v>
      </c>
      <c r="Q92">
        <f t="shared" si="5"/>
        <v>0.5</v>
      </c>
      <c r="R92">
        <v>18</v>
      </c>
    </row>
    <row r="93" spans="1:18" ht="12.75">
      <c r="A93" s="14"/>
      <c r="B93" s="2" t="s">
        <v>112</v>
      </c>
      <c r="C93" s="2">
        <v>87</v>
      </c>
      <c r="D93" s="14" t="s">
        <v>24</v>
      </c>
      <c r="E93">
        <v>0.5</v>
      </c>
      <c r="P93">
        <f t="shared" si="4"/>
        <v>0.5</v>
      </c>
      <c r="Q93">
        <f t="shared" si="5"/>
        <v>0.5</v>
      </c>
      <c r="R93">
        <v>18</v>
      </c>
    </row>
  </sheetData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  <headerFooter alignWithMargins="0">
    <oddFooter>&amp;CПодготовил: Федотенков А &amp;D</oddFooter>
  </headerFooter>
  <rowBreaks count="2" manualBreakCount="2">
    <brk id="37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="85" zoomScaleNormal="85" workbookViewId="0" topLeftCell="A66">
      <selection activeCell="F43" sqref="F43"/>
    </sheetView>
  </sheetViews>
  <sheetFormatPr defaultColWidth="9.00390625" defaultRowHeight="12.75"/>
  <cols>
    <col min="1" max="1" width="5.125" style="8" customWidth="1"/>
    <col min="2" max="2" width="15.125" style="0" bestFit="1" customWidth="1"/>
    <col min="3" max="3" width="3.00390625" style="0" bestFit="1" customWidth="1"/>
    <col min="4" max="4" width="4.875" style="8" bestFit="1" customWidth="1"/>
    <col min="5" max="5" width="6.50390625" style="0" customWidth="1"/>
    <col min="6" max="6" width="6.875" style="0" customWidth="1"/>
    <col min="7" max="7" width="6.50390625" style="0" customWidth="1"/>
    <col min="8" max="9" width="6.125" style="0" customWidth="1"/>
    <col min="10" max="10" width="7.00390625" style="0" customWidth="1"/>
    <col min="11" max="12" width="5.875" style="0" customWidth="1"/>
    <col min="13" max="13" width="6.125" style="0" customWidth="1"/>
    <col min="14" max="14" width="7.25390625" style="0" bestFit="1" customWidth="1"/>
    <col min="15" max="15" width="6.375" style="8" bestFit="1" customWidth="1"/>
  </cols>
  <sheetData>
    <row r="1" spans="1:5" ht="15">
      <c r="A1" s="14"/>
      <c r="B1" s="2"/>
      <c r="C1" s="2"/>
      <c r="D1" s="14"/>
      <c r="E1" s="4" t="s">
        <v>147</v>
      </c>
    </row>
    <row r="2" ht="15">
      <c r="F2" s="4" t="s">
        <v>1</v>
      </c>
    </row>
    <row r="3" spans="1:15" ht="54" customHeight="1">
      <c r="A3" s="15" t="s">
        <v>2</v>
      </c>
      <c r="B3" s="3" t="s">
        <v>3</v>
      </c>
      <c r="C3" s="3" t="s">
        <v>4</v>
      </c>
      <c r="D3" s="15" t="s">
        <v>5</v>
      </c>
      <c r="E3" s="7" t="s">
        <v>9</v>
      </c>
      <c r="F3" s="7" t="s">
        <v>10</v>
      </c>
      <c r="G3" s="7" t="s">
        <v>11</v>
      </c>
      <c r="H3" s="7" t="s">
        <v>12</v>
      </c>
      <c r="I3" s="1" t="s">
        <v>13</v>
      </c>
      <c r="J3" s="1" t="s">
        <v>16</v>
      </c>
      <c r="K3" s="7" t="s">
        <v>14</v>
      </c>
      <c r="L3" s="7" t="s">
        <v>15</v>
      </c>
      <c r="M3" s="1" t="s">
        <v>17</v>
      </c>
      <c r="N3" s="1" t="s">
        <v>18</v>
      </c>
      <c r="O3" s="23" t="s">
        <v>205</v>
      </c>
    </row>
    <row r="4" spans="1:18" ht="12.75">
      <c r="A4" s="8">
        <v>16</v>
      </c>
      <c r="B4" s="2" t="s">
        <v>149</v>
      </c>
      <c r="C4" s="2">
        <v>85</v>
      </c>
      <c r="D4" s="14" t="s">
        <v>20</v>
      </c>
      <c r="E4" s="8">
        <v>14</v>
      </c>
      <c r="F4">
        <v>0.5</v>
      </c>
      <c r="G4">
        <v>0.5</v>
      </c>
      <c r="H4">
        <v>4.75</v>
      </c>
      <c r="I4">
        <v>11.5</v>
      </c>
      <c r="J4">
        <v>20</v>
      </c>
      <c r="M4">
        <v>45.5</v>
      </c>
      <c r="N4">
        <f aca="true" t="shared" si="0" ref="N4:N28">SUM(E4:L4)</f>
        <v>51.25</v>
      </c>
      <c r="O4" s="8">
        <v>1</v>
      </c>
      <c r="P4" s="10"/>
      <c r="Q4" s="10"/>
      <c r="R4" s="12"/>
    </row>
    <row r="5" spans="1:16" ht="12.75">
      <c r="A5" s="8">
        <v>20</v>
      </c>
      <c r="B5" s="2" t="s">
        <v>150</v>
      </c>
      <c r="C5" s="2">
        <v>86</v>
      </c>
      <c r="D5" s="14" t="s">
        <v>20</v>
      </c>
      <c r="E5" s="8">
        <v>3.5</v>
      </c>
      <c r="F5">
        <v>19</v>
      </c>
      <c r="I5">
        <v>7</v>
      </c>
      <c r="K5">
        <v>3</v>
      </c>
      <c r="L5">
        <v>5.5</v>
      </c>
      <c r="M5">
        <v>31.5</v>
      </c>
      <c r="N5">
        <f>SUM(E5:L5)</f>
        <v>38</v>
      </c>
      <c r="O5" s="8">
        <v>2</v>
      </c>
      <c r="P5" s="10"/>
    </row>
    <row r="6" spans="1:17" ht="12.75">
      <c r="A6" s="8">
        <v>25</v>
      </c>
      <c r="B6" s="2" t="s">
        <v>151</v>
      </c>
      <c r="C6" s="2">
        <v>85</v>
      </c>
      <c r="D6" s="14" t="s">
        <v>22</v>
      </c>
      <c r="E6" s="8">
        <v>1.5</v>
      </c>
      <c r="F6">
        <v>2.5</v>
      </c>
      <c r="G6">
        <v>1.5</v>
      </c>
      <c r="H6">
        <v>1</v>
      </c>
      <c r="I6">
        <v>3.75</v>
      </c>
      <c r="J6">
        <v>25</v>
      </c>
      <c r="K6">
        <v>0.5</v>
      </c>
      <c r="L6">
        <v>0.5</v>
      </c>
      <c r="M6">
        <v>31.25</v>
      </c>
      <c r="N6">
        <f t="shared" si="0"/>
        <v>36.25</v>
      </c>
      <c r="O6" s="8">
        <v>3</v>
      </c>
      <c r="P6" s="10"/>
      <c r="Q6" s="10"/>
    </row>
    <row r="7" spans="1:15" ht="12.75" customHeight="1">
      <c r="A7" s="8">
        <v>4</v>
      </c>
      <c r="B7" t="s">
        <v>152</v>
      </c>
      <c r="C7">
        <v>86</v>
      </c>
      <c r="D7" s="8" t="s">
        <v>20</v>
      </c>
      <c r="E7" s="8">
        <v>0.5</v>
      </c>
      <c r="I7">
        <v>5.5</v>
      </c>
      <c r="J7">
        <v>14</v>
      </c>
      <c r="M7">
        <v>20</v>
      </c>
      <c r="N7">
        <f t="shared" si="0"/>
        <v>20</v>
      </c>
      <c r="O7" s="8">
        <v>4</v>
      </c>
    </row>
    <row r="8" spans="1:16" ht="12.75" customHeight="1">
      <c r="A8" s="8">
        <v>25</v>
      </c>
      <c r="B8" t="s">
        <v>153</v>
      </c>
      <c r="C8">
        <v>86</v>
      </c>
      <c r="D8" s="8" t="s">
        <v>22</v>
      </c>
      <c r="J8">
        <v>16</v>
      </c>
      <c r="M8">
        <v>16</v>
      </c>
      <c r="N8">
        <f t="shared" si="0"/>
        <v>16</v>
      </c>
      <c r="O8" s="8">
        <v>5</v>
      </c>
      <c r="P8" s="10"/>
    </row>
    <row r="9" spans="1:17" ht="12.75">
      <c r="A9" s="8">
        <v>20</v>
      </c>
      <c r="B9" s="2" t="s">
        <v>154</v>
      </c>
      <c r="C9" s="2">
        <v>85</v>
      </c>
      <c r="D9" s="14" t="s">
        <v>20</v>
      </c>
      <c r="E9" s="8">
        <v>3.5</v>
      </c>
      <c r="J9">
        <v>10</v>
      </c>
      <c r="M9">
        <v>13.5</v>
      </c>
      <c r="N9">
        <f t="shared" si="0"/>
        <v>13.5</v>
      </c>
      <c r="O9" s="8">
        <v>6</v>
      </c>
      <c r="P9" s="10"/>
      <c r="Q9" s="10"/>
    </row>
    <row r="10" spans="1:16" ht="12.75" customHeight="1">
      <c r="A10" s="8">
        <v>10</v>
      </c>
      <c r="B10" s="2" t="s">
        <v>155</v>
      </c>
      <c r="C10" s="2">
        <v>86</v>
      </c>
      <c r="D10" s="14" t="s">
        <v>20</v>
      </c>
      <c r="E10" s="8">
        <v>10.5</v>
      </c>
      <c r="I10">
        <v>2</v>
      </c>
      <c r="M10">
        <v>12.5</v>
      </c>
      <c r="N10">
        <f t="shared" si="0"/>
        <v>12.5</v>
      </c>
      <c r="O10" s="8">
        <v>7</v>
      </c>
      <c r="P10" s="10"/>
    </row>
    <row r="11" spans="2:15" ht="12.75" customHeight="1">
      <c r="B11" s="2" t="s">
        <v>156</v>
      </c>
      <c r="C11">
        <v>85</v>
      </c>
      <c r="D11" s="8" t="s">
        <v>72</v>
      </c>
      <c r="J11">
        <v>12</v>
      </c>
      <c r="M11">
        <v>12</v>
      </c>
      <c r="N11">
        <f>SUM(E11:L11)</f>
        <v>12</v>
      </c>
      <c r="O11" s="8">
        <v>8</v>
      </c>
    </row>
    <row r="12" spans="1:16" ht="12.75" customHeight="1">
      <c r="A12" s="8">
        <v>9</v>
      </c>
      <c r="B12" s="2" t="s">
        <v>157</v>
      </c>
      <c r="C12" s="2">
        <v>86</v>
      </c>
      <c r="D12" s="14" t="s">
        <v>109</v>
      </c>
      <c r="I12">
        <v>9</v>
      </c>
      <c r="M12">
        <v>9</v>
      </c>
      <c r="N12">
        <f t="shared" si="0"/>
        <v>9</v>
      </c>
      <c r="O12" s="8">
        <v>9</v>
      </c>
      <c r="P12" s="10"/>
    </row>
    <row r="13" spans="2:17" ht="12.75">
      <c r="B13" s="2" t="s">
        <v>158</v>
      </c>
      <c r="C13" s="2">
        <v>86</v>
      </c>
      <c r="D13" s="14" t="s">
        <v>159</v>
      </c>
      <c r="J13">
        <v>9</v>
      </c>
      <c r="M13">
        <v>9</v>
      </c>
      <c r="N13">
        <f>SUM(E13:L13)</f>
        <v>9</v>
      </c>
      <c r="O13" s="8">
        <v>9</v>
      </c>
      <c r="P13" s="10"/>
      <c r="Q13" s="10"/>
    </row>
    <row r="14" spans="2:17" ht="12.75">
      <c r="B14" s="2" t="s">
        <v>160</v>
      </c>
      <c r="C14" s="2">
        <v>86</v>
      </c>
      <c r="D14" s="14" t="s">
        <v>111</v>
      </c>
      <c r="I14">
        <v>3.75</v>
      </c>
      <c r="J14">
        <v>5</v>
      </c>
      <c r="M14">
        <v>8.75</v>
      </c>
      <c r="N14">
        <f t="shared" si="0"/>
        <v>8.75</v>
      </c>
      <c r="O14" s="8">
        <v>11</v>
      </c>
      <c r="P14" s="10"/>
      <c r="Q14" s="10"/>
    </row>
    <row r="15" spans="1:17" ht="12.75">
      <c r="A15" s="8">
        <v>9</v>
      </c>
      <c r="B15" s="2" t="s">
        <v>161</v>
      </c>
      <c r="C15" s="2">
        <v>85</v>
      </c>
      <c r="D15" s="14" t="s">
        <v>22</v>
      </c>
      <c r="J15">
        <v>8</v>
      </c>
      <c r="M15">
        <v>8</v>
      </c>
      <c r="N15">
        <f t="shared" si="0"/>
        <v>8</v>
      </c>
      <c r="O15" s="8">
        <v>12</v>
      </c>
      <c r="P15" s="10"/>
      <c r="Q15" s="10"/>
    </row>
    <row r="16" spans="1:16" ht="12.75">
      <c r="A16" s="14">
        <v>12</v>
      </c>
      <c r="B16" s="2" t="s">
        <v>162</v>
      </c>
      <c r="C16" s="2">
        <v>86</v>
      </c>
      <c r="D16" s="14" t="s">
        <v>22</v>
      </c>
      <c r="J16">
        <v>7</v>
      </c>
      <c r="M16">
        <v>7</v>
      </c>
      <c r="N16">
        <f t="shared" si="0"/>
        <v>7</v>
      </c>
      <c r="O16" s="8">
        <v>13</v>
      </c>
      <c r="P16" s="10"/>
    </row>
    <row r="17" spans="1:16" ht="12.75">
      <c r="A17" s="8">
        <v>8</v>
      </c>
      <c r="B17" t="s">
        <v>163</v>
      </c>
      <c r="C17">
        <v>86</v>
      </c>
      <c r="D17" s="8" t="s">
        <v>20</v>
      </c>
      <c r="E17" s="8">
        <v>3.5</v>
      </c>
      <c r="I17">
        <v>3</v>
      </c>
      <c r="M17">
        <v>6.5</v>
      </c>
      <c r="N17">
        <f t="shared" si="0"/>
        <v>6.5</v>
      </c>
      <c r="O17" s="8">
        <v>14</v>
      </c>
      <c r="P17" s="10"/>
    </row>
    <row r="18" spans="1:17" ht="12.75">
      <c r="A18" s="8">
        <v>14</v>
      </c>
      <c r="B18" s="2" t="s">
        <v>175</v>
      </c>
      <c r="C18" s="2">
        <v>85</v>
      </c>
      <c r="D18" s="14" t="s">
        <v>26</v>
      </c>
      <c r="G18">
        <v>6</v>
      </c>
      <c r="H18">
        <v>1</v>
      </c>
      <c r="M18">
        <v>6</v>
      </c>
      <c r="N18">
        <f t="shared" si="0"/>
        <v>7</v>
      </c>
      <c r="O18" s="8">
        <v>15</v>
      </c>
      <c r="P18" s="10"/>
      <c r="Q18" s="10"/>
    </row>
    <row r="19" spans="2:16" ht="12.75">
      <c r="B19" s="2" t="s">
        <v>164</v>
      </c>
      <c r="C19" s="2">
        <v>86</v>
      </c>
      <c r="D19" s="14" t="s">
        <v>26</v>
      </c>
      <c r="J19">
        <v>6</v>
      </c>
      <c r="M19">
        <v>6</v>
      </c>
      <c r="N19">
        <f t="shared" si="0"/>
        <v>6</v>
      </c>
      <c r="O19" s="8">
        <v>15</v>
      </c>
      <c r="P19" s="10"/>
    </row>
    <row r="20" spans="1:17" ht="12.75">
      <c r="A20" s="8">
        <v>10</v>
      </c>
      <c r="B20" s="2" t="s">
        <v>165</v>
      </c>
      <c r="C20" s="2">
        <v>85</v>
      </c>
      <c r="D20" s="14" t="s">
        <v>28</v>
      </c>
      <c r="I20">
        <v>5.5</v>
      </c>
      <c r="M20">
        <v>5.5</v>
      </c>
      <c r="N20">
        <f t="shared" si="0"/>
        <v>5.5</v>
      </c>
      <c r="O20" s="8">
        <v>17</v>
      </c>
      <c r="P20" s="10"/>
      <c r="Q20" s="10"/>
    </row>
    <row r="21" spans="1:16" ht="12.75">
      <c r="A21" s="8">
        <v>3</v>
      </c>
      <c r="B21" s="2" t="s">
        <v>166</v>
      </c>
      <c r="C21" s="2">
        <v>86</v>
      </c>
      <c r="D21" s="14" t="s">
        <v>22</v>
      </c>
      <c r="I21">
        <v>2.5</v>
      </c>
      <c r="J21">
        <v>3</v>
      </c>
      <c r="M21">
        <v>5.5</v>
      </c>
      <c r="N21">
        <f t="shared" si="0"/>
        <v>5.5</v>
      </c>
      <c r="O21" s="8">
        <v>17</v>
      </c>
      <c r="P21" s="10"/>
    </row>
    <row r="22" spans="1:16" ht="12.75">
      <c r="A22" s="8">
        <v>14</v>
      </c>
      <c r="B22" t="s">
        <v>174</v>
      </c>
      <c r="C22">
        <v>86</v>
      </c>
      <c r="D22" s="8" t="s">
        <v>26</v>
      </c>
      <c r="G22">
        <v>3.5</v>
      </c>
      <c r="H22">
        <v>4.75</v>
      </c>
      <c r="M22">
        <v>4.75</v>
      </c>
      <c r="N22">
        <f t="shared" si="0"/>
        <v>8.25</v>
      </c>
      <c r="O22" s="8">
        <v>19</v>
      </c>
      <c r="P22" s="10"/>
    </row>
    <row r="23" spans="1:16" ht="12.75">
      <c r="A23" s="8">
        <v>6</v>
      </c>
      <c r="B23" s="2" t="s">
        <v>167</v>
      </c>
      <c r="C23" s="2">
        <v>86</v>
      </c>
      <c r="D23" s="14" t="s">
        <v>22</v>
      </c>
      <c r="I23">
        <v>0.5</v>
      </c>
      <c r="J23">
        <v>4</v>
      </c>
      <c r="M23">
        <v>4.5</v>
      </c>
      <c r="N23">
        <f t="shared" si="0"/>
        <v>4.5</v>
      </c>
      <c r="O23" s="8">
        <v>20</v>
      </c>
      <c r="P23" s="10"/>
    </row>
    <row r="24" spans="2:17" ht="12.75">
      <c r="B24" t="s">
        <v>168</v>
      </c>
      <c r="C24">
        <v>85</v>
      </c>
      <c r="D24" s="8" t="s">
        <v>169</v>
      </c>
      <c r="J24">
        <v>2</v>
      </c>
      <c r="M24">
        <v>2</v>
      </c>
      <c r="N24">
        <f>SUM(E24:L24)</f>
        <v>2</v>
      </c>
      <c r="O24" s="8">
        <v>21</v>
      </c>
      <c r="P24" s="10"/>
      <c r="Q24" s="10"/>
    </row>
    <row r="25" spans="2:17" ht="12.75">
      <c r="B25" s="2" t="s">
        <v>170</v>
      </c>
      <c r="C25" s="2">
        <v>86</v>
      </c>
      <c r="D25" s="14" t="s">
        <v>24</v>
      </c>
      <c r="I25">
        <v>1.5</v>
      </c>
      <c r="M25">
        <v>1.5</v>
      </c>
      <c r="N25">
        <f t="shared" si="0"/>
        <v>1.5</v>
      </c>
      <c r="O25" s="8">
        <v>22</v>
      </c>
      <c r="P25" s="10"/>
      <c r="Q25" s="10"/>
    </row>
    <row r="26" spans="1:16" ht="12.75">
      <c r="A26" s="14">
        <v>2</v>
      </c>
      <c r="B26" s="2" t="s">
        <v>171</v>
      </c>
      <c r="C26" s="2">
        <v>86</v>
      </c>
      <c r="D26" s="14" t="s">
        <v>20</v>
      </c>
      <c r="E26" s="14">
        <v>1</v>
      </c>
      <c r="M26">
        <v>1</v>
      </c>
      <c r="N26">
        <f t="shared" si="0"/>
        <v>1</v>
      </c>
      <c r="O26" s="8">
        <v>23</v>
      </c>
      <c r="P26" s="10"/>
    </row>
    <row r="27" spans="2:15" ht="12.75">
      <c r="B27" s="2" t="s">
        <v>172</v>
      </c>
      <c r="C27" s="2">
        <v>86</v>
      </c>
      <c r="D27" s="8" t="s">
        <v>72</v>
      </c>
      <c r="I27">
        <v>1</v>
      </c>
      <c r="M27">
        <v>1</v>
      </c>
      <c r="N27">
        <f t="shared" si="0"/>
        <v>1</v>
      </c>
      <c r="O27" s="8">
        <v>23</v>
      </c>
    </row>
    <row r="28" spans="2:17" ht="12.75">
      <c r="B28" s="2" t="s">
        <v>173</v>
      </c>
      <c r="C28" s="2">
        <v>85</v>
      </c>
      <c r="D28" s="14" t="s">
        <v>159</v>
      </c>
      <c r="J28">
        <v>1</v>
      </c>
      <c r="M28">
        <v>1</v>
      </c>
      <c r="N28">
        <f t="shared" si="0"/>
        <v>1</v>
      </c>
      <c r="O28" s="8">
        <v>23</v>
      </c>
      <c r="P28" s="10"/>
      <c r="Q28" s="10"/>
    </row>
    <row r="29" ht="12.75" customHeight="1">
      <c r="B29" s="2"/>
    </row>
    <row r="30" spans="1:5" ht="15">
      <c r="A30" s="14"/>
      <c r="B30" s="2"/>
      <c r="C30" s="2"/>
      <c r="D30" s="14"/>
      <c r="E30" s="4" t="s">
        <v>147</v>
      </c>
    </row>
    <row r="31" ht="15">
      <c r="F31" s="4" t="s">
        <v>60</v>
      </c>
    </row>
    <row r="32" spans="1:15" ht="42" customHeight="1">
      <c r="A32" s="15" t="s">
        <v>2</v>
      </c>
      <c r="B32" s="3" t="s">
        <v>3</v>
      </c>
      <c r="C32" s="3" t="s">
        <v>4</v>
      </c>
      <c r="D32" s="15" t="s">
        <v>5</v>
      </c>
      <c r="E32" s="7" t="s">
        <v>61</v>
      </c>
      <c r="F32" s="7" t="s">
        <v>11</v>
      </c>
      <c r="G32" s="7" t="s">
        <v>14</v>
      </c>
      <c r="M32" s="1" t="s">
        <v>17</v>
      </c>
      <c r="N32" s="1" t="s">
        <v>18</v>
      </c>
      <c r="O32" s="23" t="s">
        <v>205</v>
      </c>
    </row>
    <row r="33" spans="1:15" ht="12.75">
      <c r="A33" s="8">
        <v>25</v>
      </c>
      <c r="B33" s="2" t="s">
        <v>151</v>
      </c>
      <c r="C33" s="2">
        <v>85</v>
      </c>
      <c r="D33" s="14" t="s">
        <v>22</v>
      </c>
      <c r="E33" s="8">
        <v>30</v>
      </c>
      <c r="F33">
        <v>0.5</v>
      </c>
      <c r="G33">
        <v>3</v>
      </c>
      <c r="M33">
        <f aca="true" t="shared" si="1" ref="M33:M41">SUM(E33:L33)</f>
        <v>33.5</v>
      </c>
      <c r="N33">
        <f aca="true" t="shared" si="2" ref="N33:N41">SUM(E33:L33)</f>
        <v>33.5</v>
      </c>
      <c r="O33" s="8">
        <v>1</v>
      </c>
    </row>
    <row r="34" spans="1:15" ht="12.75">
      <c r="A34" s="8">
        <v>25</v>
      </c>
      <c r="B34" s="2" t="s">
        <v>150</v>
      </c>
      <c r="C34" s="2">
        <v>86</v>
      </c>
      <c r="D34" s="14" t="s">
        <v>20</v>
      </c>
      <c r="E34" s="8">
        <v>15.5</v>
      </c>
      <c r="G34">
        <v>9.25</v>
      </c>
      <c r="M34">
        <f t="shared" si="1"/>
        <v>24.75</v>
      </c>
      <c r="N34">
        <f t="shared" si="2"/>
        <v>24.75</v>
      </c>
      <c r="O34" s="8">
        <v>2</v>
      </c>
    </row>
    <row r="35" spans="1:15" ht="12.75">
      <c r="A35" s="8">
        <v>20</v>
      </c>
      <c r="B35" s="2" t="s">
        <v>175</v>
      </c>
      <c r="C35" s="2">
        <v>85</v>
      </c>
      <c r="D35" s="14" t="s">
        <v>26</v>
      </c>
      <c r="F35">
        <v>10.5</v>
      </c>
      <c r="M35">
        <f t="shared" si="1"/>
        <v>10.5</v>
      </c>
      <c r="N35">
        <f t="shared" si="2"/>
        <v>10.5</v>
      </c>
      <c r="O35" s="8">
        <v>3</v>
      </c>
    </row>
    <row r="36" spans="1:15" ht="12.75">
      <c r="A36" s="8">
        <v>9</v>
      </c>
      <c r="B36" t="s">
        <v>152</v>
      </c>
      <c r="C36">
        <v>86</v>
      </c>
      <c r="D36" s="8" t="s">
        <v>20</v>
      </c>
      <c r="E36" s="8">
        <v>4.5</v>
      </c>
      <c r="M36">
        <f t="shared" si="1"/>
        <v>4.5</v>
      </c>
      <c r="N36">
        <f t="shared" si="2"/>
        <v>4.5</v>
      </c>
      <c r="O36" s="8">
        <v>4</v>
      </c>
    </row>
    <row r="37" spans="1:15" ht="12.75">
      <c r="A37" s="8">
        <v>16</v>
      </c>
      <c r="B37" s="2" t="s">
        <v>154</v>
      </c>
      <c r="C37" s="2">
        <v>85</v>
      </c>
      <c r="D37" s="14" t="s">
        <v>20</v>
      </c>
      <c r="E37" s="8">
        <v>3.5</v>
      </c>
      <c r="M37">
        <f t="shared" si="1"/>
        <v>3.5</v>
      </c>
      <c r="N37">
        <f t="shared" si="2"/>
        <v>3.5</v>
      </c>
      <c r="O37" s="8">
        <v>5</v>
      </c>
    </row>
    <row r="38" spans="2:15" ht="12.75">
      <c r="B38" s="2" t="s">
        <v>171</v>
      </c>
      <c r="C38" s="2">
        <v>86</v>
      </c>
      <c r="D38" s="8" t="s">
        <v>20</v>
      </c>
      <c r="E38">
        <v>2.5</v>
      </c>
      <c r="M38">
        <f t="shared" si="1"/>
        <v>2.5</v>
      </c>
      <c r="N38">
        <f t="shared" si="2"/>
        <v>2.5</v>
      </c>
      <c r="O38" s="8">
        <v>6</v>
      </c>
    </row>
    <row r="39" spans="1:15" ht="12.75">
      <c r="A39" s="8">
        <v>7</v>
      </c>
      <c r="B39" s="2" t="s">
        <v>155</v>
      </c>
      <c r="C39" s="2">
        <v>86</v>
      </c>
      <c r="D39" s="14" t="s">
        <v>20</v>
      </c>
      <c r="E39" s="8">
        <v>1.5</v>
      </c>
      <c r="M39">
        <f t="shared" si="1"/>
        <v>1.5</v>
      </c>
      <c r="N39">
        <f t="shared" si="2"/>
        <v>1.5</v>
      </c>
      <c r="O39" s="8">
        <v>7</v>
      </c>
    </row>
    <row r="40" spans="1:15" ht="12.75">
      <c r="A40" s="8">
        <v>9</v>
      </c>
      <c r="B40" s="2" t="s">
        <v>149</v>
      </c>
      <c r="C40" s="2">
        <v>85</v>
      </c>
      <c r="D40" s="14" t="s">
        <v>20</v>
      </c>
      <c r="E40" s="8">
        <v>1</v>
      </c>
      <c r="M40">
        <f t="shared" si="1"/>
        <v>1</v>
      </c>
      <c r="N40">
        <f t="shared" si="2"/>
        <v>1</v>
      </c>
      <c r="O40" s="8">
        <v>8</v>
      </c>
    </row>
    <row r="41" spans="1:15" ht="12.75">
      <c r="A41" s="8">
        <v>8</v>
      </c>
      <c r="B41" t="s">
        <v>163</v>
      </c>
      <c r="C41">
        <v>86</v>
      </c>
      <c r="D41" s="8" t="s">
        <v>20</v>
      </c>
      <c r="E41" s="8">
        <v>0.5</v>
      </c>
      <c r="M41">
        <f t="shared" si="1"/>
        <v>0.5</v>
      </c>
      <c r="N41">
        <f t="shared" si="2"/>
        <v>0.5</v>
      </c>
      <c r="O41" s="8">
        <v>9</v>
      </c>
    </row>
    <row r="42" spans="2:3" ht="12.75">
      <c r="B42" s="2"/>
      <c r="C42" s="2"/>
    </row>
    <row r="43" spans="1:5" ht="15">
      <c r="A43" s="14"/>
      <c r="B43" s="2"/>
      <c r="C43" s="2"/>
      <c r="D43" s="14"/>
      <c r="E43" s="4" t="s">
        <v>176</v>
      </c>
    </row>
    <row r="44" ht="15">
      <c r="F44" s="4" t="s">
        <v>1</v>
      </c>
    </row>
    <row r="45" spans="1:15" ht="51" customHeight="1">
      <c r="A45" s="15" t="s">
        <v>2</v>
      </c>
      <c r="B45" s="3" t="s">
        <v>3</v>
      </c>
      <c r="C45" s="3" t="s">
        <v>4</v>
      </c>
      <c r="D45" s="15" t="s">
        <v>5</v>
      </c>
      <c r="E45" s="7" t="s">
        <v>9</v>
      </c>
      <c r="F45" s="7" t="s">
        <v>10</v>
      </c>
      <c r="G45" s="7" t="s">
        <v>11</v>
      </c>
      <c r="H45" s="7" t="s">
        <v>12</v>
      </c>
      <c r="I45" s="1" t="s">
        <v>13</v>
      </c>
      <c r="J45" s="1" t="s">
        <v>16</v>
      </c>
      <c r="K45" s="7" t="s">
        <v>14</v>
      </c>
      <c r="L45" s="7" t="s">
        <v>15</v>
      </c>
      <c r="M45" s="1" t="s">
        <v>17</v>
      </c>
      <c r="N45" s="1" t="s">
        <v>18</v>
      </c>
      <c r="O45" s="23" t="s">
        <v>205</v>
      </c>
    </row>
    <row r="46" spans="1:18" ht="12.75">
      <c r="A46" s="8">
        <v>25</v>
      </c>
      <c r="B46" s="2" t="s">
        <v>177</v>
      </c>
      <c r="C46" s="2">
        <v>85</v>
      </c>
      <c r="D46" s="14" t="s">
        <v>24</v>
      </c>
      <c r="E46" s="8">
        <v>25</v>
      </c>
      <c r="F46">
        <v>29</v>
      </c>
      <c r="G46">
        <v>38</v>
      </c>
      <c r="H46">
        <v>23</v>
      </c>
      <c r="K46">
        <v>28.5</v>
      </c>
      <c r="L46">
        <v>22.25</v>
      </c>
      <c r="M46">
        <v>95.5</v>
      </c>
      <c r="N46">
        <f aca="true" t="shared" si="3" ref="N46:N62">SUM(E46:L46)</f>
        <v>165.75</v>
      </c>
      <c r="O46" s="8">
        <v>1</v>
      </c>
      <c r="Q46" s="10"/>
      <c r="R46" s="10"/>
    </row>
    <row r="47" spans="1:15" ht="12.75">
      <c r="A47" s="8">
        <v>20</v>
      </c>
      <c r="B47" t="s">
        <v>178</v>
      </c>
      <c r="C47">
        <v>86</v>
      </c>
      <c r="D47" s="8" t="s">
        <v>24</v>
      </c>
      <c r="E47" s="8">
        <v>8.5</v>
      </c>
      <c r="F47">
        <v>7.5</v>
      </c>
      <c r="G47">
        <v>15.5</v>
      </c>
      <c r="H47">
        <v>11.75</v>
      </c>
      <c r="I47">
        <v>6</v>
      </c>
      <c r="J47">
        <v>24</v>
      </c>
      <c r="K47">
        <v>3.5</v>
      </c>
      <c r="L47">
        <v>3.5</v>
      </c>
      <c r="M47">
        <v>48</v>
      </c>
      <c r="N47">
        <f t="shared" si="3"/>
        <v>80.25</v>
      </c>
      <c r="O47" s="8">
        <v>2</v>
      </c>
    </row>
    <row r="48" spans="1:15" ht="12.75">
      <c r="A48" s="8">
        <v>25</v>
      </c>
      <c r="B48" s="2" t="s">
        <v>179</v>
      </c>
      <c r="C48" s="2">
        <v>86</v>
      </c>
      <c r="D48" s="14" t="s">
        <v>109</v>
      </c>
      <c r="E48" s="8">
        <v>1.5</v>
      </c>
      <c r="F48">
        <v>5</v>
      </c>
      <c r="I48">
        <v>10.5</v>
      </c>
      <c r="J48">
        <v>11</v>
      </c>
      <c r="K48">
        <v>1</v>
      </c>
      <c r="L48">
        <v>1.5</v>
      </c>
      <c r="M48">
        <v>26.5</v>
      </c>
      <c r="N48">
        <f t="shared" si="3"/>
        <v>30.5</v>
      </c>
      <c r="O48" s="8">
        <v>3</v>
      </c>
    </row>
    <row r="49" spans="1:18" ht="12.75">
      <c r="A49" s="8">
        <v>20</v>
      </c>
      <c r="B49" t="s">
        <v>180</v>
      </c>
      <c r="C49">
        <v>85</v>
      </c>
      <c r="D49" s="8" t="s">
        <v>20</v>
      </c>
      <c r="G49">
        <v>2.5</v>
      </c>
      <c r="H49">
        <v>2.5</v>
      </c>
      <c r="I49">
        <v>8</v>
      </c>
      <c r="J49">
        <v>13</v>
      </c>
      <c r="K49">
        <v>1</v>
      </c>
      <c r="L49">
        <v>0.5</v>
      </c>
      <c r="M49">
        <v>23.5</v>
      </c>
      <c r="N49">
        <f t="shared" si="3"/>
        <v>27.5</v>
      </c>
      <c r="O49" s="8">
        <v>4</v>
      </c>
      <c r="Q49" s="10"/>
      <c r="R49" s="10"/>
    </row>
    <row r="50" spans="1:18" ht="12.75">
      <c r="A50" s="8">
        <v>14</v>
      </c>
      <c r="B50" t="s">
        <v>183</v>
      </c>
      <c r="C50">
        <v>85</v>
      </c>
      <c r="D50" s="8" t="s">
        <v>26</v>
      </c>
      <c r="E50" s="8">
        <v>0.5</v>
      </c>
      <c r="F50">
        <v>13.5</v>
      </c>
      <c r="G50">
        <v>9.75</v>
      </c>
      <c r="H50">
        <v>4.75</v>
      </c>
      <c r="M50">
        <v>23.25</v>
      </c>
      <c r="N50">
        <f t="shared" si="3"/>
        <v>28.5</v>
      </c>
      <c r="O50" s="8">
        <v>5</v>
      </c>
      <c r="Q50" s="10"/>
      <c r="R50" s="10"/>
    </row>
    <row r="51" spans="2:15" ht="12.75">
      <c r="B51" s="2" t="s">
        <v>181</v>
      </c>
      <c r="C51" s="2">
        <v>85</v>
      </c>
      <c r="D51" s="14" t="s">
        <v>20</v>
      </c>
      <c r="I51">
        <v>2.5</v>
      </c>
      <c r="J51">
        <v>19</v>
      </c>
      <c r="M51">
        <v>21.5</v>
      </c>
      <c r="N51">
        <f t="shared" si="3"/>
        <v>21.5</v>
      </c>
      <c r="O51" s="8">
        <v>6</v>
      </c>
    </row>
    <row r="52" spans="1:18" ht="12.75">
      <c r="A52" s="14">
        <v>12</v>
      </c>
      <c r="B52" t="s">
        <v>182</v>
      </c>
      <c r="C52">
        <v>85</v>
      </c>
      <c r="D52" s="8" t="s">
        <v>22</v>
      </c>
      <c r="G52">
        <v>0.5</v>
      </c>
      <c r="H52">
        <v>0.5</v>
      </c>
      <c r="I52">
        <v>1.75</v>
      </c>
      <c r="J52">
        <v>15</v>
      </c>
      <c r="M52">
        <v>17.25</v>
      </c>
      <c r="N52">
        <f t="shared" si="3"/>
        <v>17.75</v>
      </c>
      <c r="O52" s="8">
        <v>7</v>
      </c>
      <c r="Q52" s="10"/>
      <c r="R52" s="10"/>
    </row>
    <row r="53" spans="1:18" ht="12.75">
      <c r="A53" s="8">
        <v>16</v>
      </c>
      <c r="B53" s="2" t="s">
        <v>185</v>
      </c>
      <c r="C53" s="2">
        <v>85</v>
      </c>
      <c r="D53" s="14" t="s">
        <v>20</v>
      </c>
      <c r="I53">
        <v>5</v>
      </c>
      <c r="J53">
        <v>9</v>
      </c>
      <c r="M53">
        <v>14</v>
      </c>
      <c r="N53">
        <f t="shared" si="3"/>
        <v>14</v>
      </c>
      <c r="O53" s="8">
        <v>8</v>
      </c>
      <c r="Q53" s="10"/>
      <c r="R53" s="10"/>
    </row>
    <row r="54" spans="1:15" ht="12.75">
      <c r="A54" s="8">
        <v>14</v>
      </c>
      <c r="B54" s="2" t="s">
        <v>184</v>
      </c>
      <c r="C54" s="2">
        <v>86</v>
      </c>
      <c r="D54" s="14" t="s">
        <v>22</v>
      </c>
      <c r="E54" s="8">
        <v>2.5</v>
      </c>
      <c r="F54">
        <v>0.5</v>
      </c>
      <c r="G54">
        <v>1.5</v>
      </c>
      <c r="H54">
        <v>1.5</v>
      </c>
      <c r="I54">
        <v>3</v>
      </c>
      <c r="J54">
        <v>8</v>
      </c>
      <c r="M54">
        <v>13.5</v>
      </c>
      <c r="N54">
        <f t="shared" si="3"/>
        <v>17</v>
      </c>
      <c r="O54" s="8">
        <v>9</v>
      </c>
    </row>
    <row r="55" spans="2:15" ht="12.75">
      <c r="B55" s="2" t="s">
        <v>186</v>
      </c>
      <c r="C55" s="2">
        <v>85</v>
      </c>
      <c r="D55" s="14" t="s">
        <v>20</v>
      </c>
      <c r="I55">
        <v>1.75</v>
      </c>
      <c r="J55">
        <v>6</v>
      </c>
      <c r="M55">
        <v>7.75</v>
      </c>
      <c r="N55">
        <f t="shared" si="3"/>
        <v>7.75</v>
      </c>
      <c r="O55" s="8">
        <v>10</v>
      </c>
    </row>
    <row r="56" spans="1:15" ht="12.75">
      <c r="A56" s="8">
        <v>7</v>
      </c>
      <c r="B56" s="2" t="s">
        <v>187</v>
      </c>
      <c r="C56" s="2">
        <v>86</v>
      </c>
      <c r="D56" s="14" t="s">
        <v>20</v>
      </c>
      <c r="I56">
        <v>0.5</v>
      </c>
      <c r="J56">
        <v>7</v>
      </c>
      <c r="M56">
        <v>7.5</v>
      </c>
      <c r="N56">
        <f t="shared" si="3"/>
        <v>7.5</v>
      </c>
      <c r="O56" s="8">
        <v>11</v>
      </c>
    </row>
    <row r="57" spans="1:15" ht="12.75">
      <c r="A57" s="8">
        <v>10</v>
      </c>
      <c r="B57" s="2" t="s">
        <v>188</v>
      </c>
      <c r="C57" s="2">
        <v>86</v>
      </c>
      <c r="D57" s="14" t="s">
        <v>24</v>
      </c>
      <c r="I57">
        <v>1</v>
      </c>
      <c r="J57">
        <v>5</v>
      </c>
      <c r="M57">
        <v>6</v>
      </c>
      <c r="N57">
        <f t="shared" si="3"/>
        <v>6</v>
      </c>
      <c r="O57" s="8">
        <v>12</v>
      </c>
    </row>
    <row r="58" spans="1:15" ht="12.75">
      <c r="A58" s="8">
        <v>16</v>
      </c>
      <c r="B58" s="2" t="s">
        <v>189</v>
      </c>
      <c r="C58" s="2">
        <v>86</v>
      </c>
      <c r="D58" s="14" t="s">
        <v>22</v>
      </c>
      <c r="I58">
        <v>4</v>
      </c>
      <c r="M58">
        <v>4</v>
      </c>
      <c r="N58">
        <f t="shared" si="3"/>
        <v>4</v>
      </c>
      <c r="O58" s="8">
        <v>13</v>
      </c>
    </row>
    <row r="59" spans="2:15" ht="12.75">
      <c r="B59" t="s">
        <v>190</v>
      </c>
      <c r="C59">
        <v>86</v>
      </c>
      <c r="D59" s="8" t="s">
        <v>24</v>
      </c>
      <c r="J59">
        <v>4</v>
      </c>
      <c r="M59">
        <v>4</v>
      </c>
      <c r="N59">
        <f t="shared" si="3"/>
        <v>4</v>
      </c>
      <c r="O59" s="8">
        <v>13</v>
      </c>
    </row>
    <row r="60" spans="2:15" ht="12.75">
      <c r="B60" t="s">
        <v>191</v>
      </c>
      <c r="C60">
        <v>85</v>
      </c>
      <c r="D60" s="8" t="s">
        <v>22</v>
      </c>
      <c r="J60">
        <v>1</v>
      </c>
      <c r="M60">
        <v>1</v>
      </c>
      <c r="N60">
        <f>SUM(E60:L60)</f>
        <v>1</v>
      </c>
      <c r="O60" s="8">
        <v>15</v>
      </c>
    </row>
    <row r="61" spans="2:15" ht="12.75">
      <c r="B61" t="s">
        <v>192</v>
      </c>
      <c r="C61">
        <v>85</v>
      </c>
      <c r="D61" s="8" t="s">
        <v>24</v>
      </c>
      <c r="J61">
        <v>1</v>
      </c>
      <c r="M61">
        <v>1</v>
      </c>
      <c r="N61">
        <f>SUM(E61:L61)</f>
        <v>1</v>
      </c>
      <c r="O61" s="8">
        <v>15</v>
      </c>
    </row>
    <row r="62" spans="2:15" ht="12.75">
      <c r="B62" t="s">
        <v>193</v>
      </c>
      <c r="C62">
        <v>86</v>
      </c>
      <c r="D62" s="8" t="s">
        <v>24</v>
      </c>
      <c r="J62">
        <v>1</v>
      </c>
      <c r="M62">
        <v>1</v>
      </c>
      <c r="N62">
        <f t="shared" si="3"/>
        <v>1</v>
      </c>
      <c r="O62" s="8">
        <v>15</v>
      </c>
    </row>
    <row r="64" spans="1:5" ht="15">
      <c r="A64" s="14"/>
      <c r="B64" s="2"/>
      <c r="C64" s="2"/>
      <c r="D64" s="14"/>
      <c r="E64" s="4" t="s">
        <v>176</v>
      </c>
    </row>
    <row r="65" ht="15">
      <c r="F65" s="4" t="s">
        <v>60</v>
      </c>
    </row>
    <row r="66" spans="1:15" ht="42" customHeight="1">
      <c r="A66" s="15" t="s">
        <v>2</v>
      </c>
      <c r="B66" s="3" t="s">
        <v>3</v>
      </c>
      <c r="C66" s="3" t="s">
        <v>4</v>
      </c>
      <c r="D66" s="15" t="s">
        <v>5</v>
      </c>
      <c r="E66" s="7" t="s">
        <v>61</v>
      </c>
      <c r="F66" s="7" t="s">
        <v>11</v>
      </c>
      <c r="G66" s="7" t="s">
        <v>14</v>
      </c>
      <c r="M66" s="1" t="s">
        <v>17</v>
      </c>
      <c r="N66" s="1" t="s">
        <v>18</v>
      </c>
      <c r="O66" s="23" t="s">
        <v>205</v>
      </c>
    </row>
    <row r="67" spans="1:15" ht="12.75">
      <c r="A67" s="14">
        <v>25</v>
      </c>
      <c r="B67" s="2" t="s">
        <v>177</v>
      </c>
      <c r="C67" s="2">
        <v>85</v>
      </c>
      <c r="D67" s="14" t="s">
        <v>24</v>
      </c>
      <c r="E67" s="14">
        <v>25</v>
      </c>
      <c r="F67" s="2"/>
      <c r="G67" s="2">
        <v>17.25</v>
      </c>
      <c r="M67">
        <f aca="true" t="shared" si="4" ref="M67:M73">SUM(E67:L67)</f>
        <v>42.25</v>
      </c>
      <c r="N67">
        <f aca="true" t="shared" si="5" ref="N67:N73">SUM(E67:L67)</f>
        <v>42.25</v>
      </c>
      <c r="O67" s="8">
        <v>1</v>
      </c>
    </row>
    <row r="68" spans="1:15" ht="12.75">
      <c r="A68" s="8">
        <v>10</v>
      </c>
      <c r="B68" s="2" t="s">
        <v>183</v>
      </c>
      <c r="C68" s="2">
        <v>85</v>
      </c>
      <c r="D68" s="14" t="s">
        <v>26</v>
      </c>
      <c r="E68" s="19">
        <v>10.5</v>
      </c>
      <c r="F68" s="2">
        <v>7</v>
      </c>
      <c r="G68" s="2"/>
      <c r="M68">
        <f t="shared" si="4"/>
        <v>17.5</v>
      </c>
      <c r="N68">
        <f t="shared" si="5"/>
        <v>17.5</v>
      </c>
      <c r="O68" s="8">
        <v>2</v>
      </c>
    </row>
    <row r="69" spans="1:15" ht="12.75">
      <c r="A69" s="8">
        <v>25</v>
      </c>
      <c r="B69" s="2" t="s">
        <v>179</v>
      </c>
      <c r="C69" s="2">
        <v>86</v>
      </c>
      <c r="D69" s="14" t="s">
        <v>109</v>
      </c>
      <c r="E69" s="19">
        <v>2.5</v>
      </c>
      <c r="F69" s="2"/>
      <c r="G69" s="2">
        <v>3.5</v>
      </c>
      <c r="M69">
        <f t="shared" si="4"/>
        <v>6</v>
      </c>
      <c r="N69">
        <f t="shared" si="5"/>
        <v>6</v>
      </c>
      <c r="O69" s="8">
        <v>3</v>
      </c>
    </row>
    <row r="70" spans="1:15" ht="12.75">
      <c r="A70" s="8">
        <v>20</v>
      </c>
      <c r="B70" t="s">
        <v>178</v>
      </c>
      <c r="C70">
        <v>86</v>
      </c>
      <c r="D70" s="8" t="s">
        <v>24</v>
      </c>
      <c r="E70" s="19">
        <v>0.5</v>
      </c>
      <c r="F70" s="2">
        <v>4.5</v>
      </c>
      <c r="G70" s="2">
        <v>0.5</v>
      </c>
      <c r="M70">
        <f t="shared" si="4"/>
        <v>5.5</v>
      </c>
      <c r="N70">
        <f t="shared" si="5"/>
        <v>5.5</v>
      </c>
      <c r="O70" s="8">
        <v>4</v>
      </c>
    </row>
    <row r="71" spans="1:15" ht="12.75">
      <c r="A71" s="8">
        <v>20</v>
      </c>
      <c r="B71" t="s">
        <v>180</v>
      </c>
      <c r="C71">
        <v>85</v>
      </c>
      <c r="D71" s="8" t="s">
        <v>20</v>
      </c>
      <c r="E71" s="2"/>
      <c r="F71" s="2">
        <v>2.5</v>
      </c>
      <c r="G71" s="2">
        <v>1.5</v>
      </c>
      <c r="M71">
        <f t="shared" si="4"/>
        <v>4</v>
      </c>
      <c r="N71">
        <f t="shared" si="5"/>
        <v>4</v>
      </c>
      <c r="O71" s="8">
        <v>5</v>
      </c>
    </row>
    <row r="72" spans="1:15" ht="12.75">
      <c r="A72" s="8">
        <v>16</v>
      </c>
      <c r="B72" t="s">
        <v>194</v>
      </c>
      <c r="C72">
        <v>86</v>
      </c>
      <c r="D72" s="8" t="s">
        <v>22</v>
      </c>
      <c r="E72" s="19">
        <v>1.5</v>
      </c>
      <c r="F72" s="2">
        <v>0.5</v>
      </c>
      <c r="G72" s="2"/>
      <c r="M72">
        <f t="shared" si="4"/>
        <v>2</v>
      </c>
      <c r="N72">
        <f t="shared" si="5"/>
        <v>2</v>
      </c>
      <c r="O72" s="8">
        <v>6</v>
      </c>
    </row>
    <row r="73" spans="1:15" ht="12.75">
      <c r="A73" s="8">
        <v>16</v>
      </c>
      <c r="B73" s="2" t="s">
        <v>182</v>
      </c>
      <c r="C73" s="2">
        <v>85</v>
      </c>
      <c r="D73" s="14" t="s">
        <v>22</v>
      </c>
      <c r="E73" s="2"/>
      <c r="F73" s="2">
        <v>0.5</v>
      </c>
      <c r="G73" s="2"/>
      <c r="M73">
        <f t="shared" si="4"/>
        <v>0.5</v>
      </c>
      <c r="N73">
        <f t="shared" si="5"/>
        <v>0.5</v>
      </c>
      <c r="O73" s="8">
        <v>7</v>
      </c>
    </row>
    <row r="74" spans="2:9" ht="12.75">
      <c r="B74" s="2"/>
      <c r="C74" s="2"/>
      <c r="D74" s="14"/>
      <c r="E74" s="2"/>
      <c r="F74" s="2"/>
      <c r="G74" s="2"/>
      <c r="H74" s="2"/>
      <c r="I74" s="2"/>
    </row>
    <row r="75" spans="1:9" ht="12.75">
      <c r="A75" s="14"/>
      <c r="B75" s="2"/>
      <c r="C75" s="2"/>
      <c r="D75" s="14"/>
      <c r="E75" s="2"/>
      <c r="F75" s="2"/>
      <c r="G75" s="2"/>
      <c r="H75" s="2"/>
      <c r="I75" s="2"/>
    </row>
    <row r="76" spans="1:9" ht="12.75">
      <c r="A76" s="14"/>
      <c r="E76" s="2"/>
      <c r="F76" s="2"/>
      <c r="G76" s="2"/>
      <c r="H76" s="2"/>
      <c r="I76" s="2"/>
    </row>
    <row r="77" spans="2:4" ht="12.75">
      <c r="B77" s="2"/>
      <c r="C77" s="2"/>
      <c r="D77" s="14"/>
    </row>
    <row r="78" spans="5:8" ht="12.75">
      <c r="E78" s="2"/>
      <c r="F78" s="2"/>
      <c r="G78" s="2"/>
      <c r="H78" s="2"/>
    </row>
    <row r="79" spans="2:8" ht="12.75">
      <c r="B79" s="2"/>
      <c r="C79" s="2"/>
      <c r="D79" s="14"/>
      <c r="E79" s="2"/>
      <c r="F79" s="2"/>
      <c r="G79" s="2"/>
      <c r="H79" s="2"/>
    </row>
    <row r="80" spans="2:8" ht="12.75">
      <c r="B80" s="2"/>
      <c r="C80" s="2"/>
      <c r="D80" s="14"/>
      <c r="E80" s="2"/>
      <c r="F80" s="2"/>
      <c r="G80" s="2"/>
      <c r="H80" s="2"/>
    </row>
    <row r="81" spans="2:8" ht="12.75">
      <c r="B81" s="2"/>
      <c r="C81" s="2"/>
      <c r="D81" s="14"/>
      <c r="E81" s="2"/>
      <c r="F81" s="2"/>
      <c r="G81" s="2"/>
      <c r="H81" s="2"/>
    </row>
    <row r="83" spans="2:8" ht="12.75">
      <c r="B83" s="2"/>
      <c r="C83" s="2"/>
      <c r="D83" s="14"/>
      <c r="E83" s="2"/>
      <c r="F83" s="2"/>
      <c r="G83" s="2"/>
      <c r="H83" s="2"/>
    </row>
    <row r="84" spans="1:4" ht="12.75">
      <c r="A84" s="14"/>
      <c r="B84" s="2"/>
      <c r="C84" s="2"/>
      <c r="D84" s="14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 customHeight="1">
      <c r="E88" s="2"/>
      <c r="F88" s="2"/>
      <c r="G88" s="2"/>
      <c r="H88" s="2"/>
    </row>
  </sheetData>
  <printOptions/>
  <pageMargins left="0.1968503937007874" right="0.1968503937007874" top="0.3937007874015748" bottom="0.3937007874015748" header="0.31496062992125984" footer="0.31496062992125984"/>
  <pageSetup horizontalDpi="300" verticalDpi="300" orientation="portrait" paperSize="9" r:id="rId1"/>
  <headerFooter alignWithMargins="0">
    <oddFooter>&amp;CПодготовил: Федотенков А &amp;D</oddFoot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workbookViewId="0" topLeftCell="A13">
      <selection activeCell="L29" sqref="L29"/>
    </sheetView>
  </sheetViews>
  <sheetFormatPr defaultColWidth="9.00390625" defaultRowHeight="12.75"/>
  <cols>
    <col min="1" max="1" width="5.875" style="8" customWidth="1"/>
    <col min="2" max="2" width="15.625" style="0" customWidth="1"/>
    <col min="3" max="3" width="3.50390625" style="0" customWidth="1"/>
    <col min="4" max="4" width="4.50390625" style="8" customWidth="1"/>
    <col min="5" max="6" width="7.625" style="0" customWidth="1"/>
    <col min="7" max="7" width="7.875" style="0" customWidth="1"/>
    <col min="8" max="8" width="6.875" style="0" customWidth="1"/>
    <col min="9" max="9" width="8.125" style="0" customWidth="1"/>
    <col min="10" max="10" width="6.375" style="24" customWidth="1"/>
    <col min="11" max="11" width="7.00390625" style="24" bestFit="1" customWidth="1"/>
    <col min="12" max="12" width="6.375" style="24" bestFit="1" customWidth="1"/>
  </cols>
  <sheetData>
    <row r="1" spans="1:6" ht="15">
      <c r="A1" s="14"/>
      <c r="B1" s="2"/>
      <c r="C1" s="2"/>
      <c r="D1" s="14"/>
      <c r="F1" s="4" t="s">
        <v>195</v>
      </c>
    </row>
    <row r="2" ht="15">
      <c r="F2" s="4" t="s">
        <v>1</v>
      </c>
    </row>
    <row r="3" spans="1:12" ht="52.5" customHeight="1">
      <c r="A3" s="15" t="s">
        <v>2</v>
      </c>
      <c r="B3" s="3" t="s">
        <v>3</v>
      </c>
      <c r="C3" s="3" t="s">
        <v>4</v>
      </c>
      <c r="D3" s="15" t="s">
        <v>5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14</v>
      </c>
      <c r="J3" s="23" t="s">
        <v>17</v>
      </c>
      <c r="K3" s="23" t="s">
        <v>18</v>
      </c>
      <c r="L3" s="23" t="s">
        <v>205</v>
      </c>
    </row>
    <row r="4" spans="1:12" ht="12.75">
      <c r="A4" s="8">
        <v>25</v>
      </c>
      <c r="B4" s="2" t="s">
        <v>196</v>
      </c>
      <c r="C4" s="2">
        <v>83</v>
      </c>
      <c r="D4" s="14" t="s">
        <v>24</v>
      </c>
      <c r="E4" s="8">
        <v>12</v>
      </c>
      <c r="F4">
        <v>12</v>
      </c>
      <c r="G4">
        <v>26.25</v>
      </c>
      <c r="H4">
        <v>21</v>
      </c>
      <c r="I4">
        <v>20.5</v>
      </c>
      <c r="J4" s="24">
        <v>58.75</v>
      </c>
      <c r="K4" s="24">
        <f>SUM(E4:I4)</f>
        <v>91.75</v>
      </c>
      <c r="L4" s="24">
        <v>1</v>
      </c>
    </row>
    <row r="5" spans="1:12" ht="12.75">
      <c r="A5" s="8">
        <v>20</v>
      </c>
      <c r="B5" s="2" t="s">
        <v>198</v>
      </c>
      <c r="C5" s="2">
        <v>83</v>
      </c>
      <c r="D5" s="14" t="s">
        <v>26</v>
      </c>
      <c r="F5">
        <v>2.5</v>
      </c>
      <c r="H5">
        <v>12.875</v>
      </c>
      <c r="J5" s="24">
        <f>SUM(E5:I5)</f>
        <v>15.375</v>
      </c>
      <c r="K5" s="24">
        <f>SUM(E5:I5)</f>
        <v>15.375</v>
      </c>
      <c r="L5" s="24">
        <v>2</v>
      </c>
    </row>
    <row r="6" spans="1:12" ht="12.75">
      <c r="A6" s="8">
        <v>25</v>
      </c>
      <c r="B6" s="2" t="s">
        <v>197</v>
      </c>
      <c r="C6" s="2">
        <v>84</v>
      </c>
      <c r="D6" s="14" t="s">
        <v>26</v>
      </c>
      <c r="E6" s="8">
        <v>0.5</v>
      </c>
      <c r="F6">
        <v>4.5</v>
      </c>
      <c r="G6">
        <v>2.5</v>
      </c>
      <c r="H6">
        <v>1.5</v>
      </c>
      <c r="J6" s="24">
        <v>7</v>
      </c>
      <c r="K6" s="24">
        <f>SUM(E6:I6)</f>
        <v>9</v>
      </c>
      <c r="L6" s="24">
        <v>3</v>
      </c>
    </row>
    <row r="7" spans="1:12" ht="12.75">
      <c r="A7" s="8">
        <v>14</v>
      </c>
      <c r="B7" t="s">
        <v>200</v>
      </c>
      <c r="C7">
        <v>84</v>
      </c>
      <c r="D7" s="8" t="s">
        <v>24</v>
      </c>
      <c r="E7" s="8">
        <v>3.5</v>
      </c>
      <c r="F7">
        <v>1.5</v>
      </c>
      <c r="J7" s="24">
        <v>3.5</v>
      </c>
      <c r="K7" s="24">
        <f>SUM(E7:I7)</f>
        <v>5</v>
      </c>
      <c r="L7" s="24">
        <v>4</v>
      </c>
    </row>
    <row r="8" spans="1:12" ht="12.75">
      <c r="A8" s="8">
        <v>20</v>
      </c>
      <c r="B8" s="2" t="s">
        <v>199</v>
      </c>
      <c r="C8" s="2">
        <v>84</v>
      </c>
      <c r="D8" s="14" t="s">
        <v>20</v>
      </c>
      <c r="E8" s="8">
        <v>1.5</v>
      </c>
      <c r="F8">
        <v>0.5</v>
      </c>
      <c r="G8">
        <v>0.5</v>
      </c>
      <c r="H8">
        <v>0.5</v>
      </c>
      <c r="J8" s="24">
        <v>2</v>
      </c>
      <c r="K8" s="24">
        <f>SUM(E8:I8)</f>
        <v>3</v>
      </c>
      <c r="L8" s="24">
        <v>5</v>
      </c>
    </row>
    <row r="10" ht="15">
      <c r="F10" s="4" t="s">
        <v>195</v>
      </c>
    </row>
    <row r="11" ht="15">
      <c r="F11" s="4" t="s">
        <v>60</v>
      </c>
    </row>
    <row r="12" spans="1:12" ht="42" customHeight="1">
      <c r="A12" s="15" t="s">
        <v>2</v>
      </c>
      <c r="B12" s="3" t="s">
        <v>3</v>
      </c>
      <c r="C12" s="3" t="s">
        <v>4</v>
      </c>
      <c r="D12" s="15" t="s">
        <v>5</v>
      </c>
      <c r="E12" s="7" t="s">
        <v>61</v>
      </c>
      <c r="F12" s="7" t="s">
        <v>148</v>
      </c>
      <c r="J12" s="23" t="s">
        <v>17</v>
      </c>
      <c r="K12" s="23" t="s">
        <v>18</v>
      </c>
      <c r="L12" s="23" t="s">
        <v>205</v>
      </c>
    </row>
    <row r="13" spans="1:12" ht="12.75">
      <c r="A13" s="8">
        <v>25</v>
      </c>
      <c r="B13" s="2" t="s">
        <v>198</v>
      </c>
      <c r="C13" s="2">
        <v>83</v>
      </c>
      <c r="D13" s="14" t="s">
        <v>26</v>
      </c>
      <c r="E13" s="8">
        <v>17</v>
      </c>
      <c r="F13">
        <v>25.5</v>
      </c>
      <c r="J13" s="24">
        <f>SUM(E13:I13)</f>
        <v>42.5</v>
      </c>
      <c r="K13" s="24">
        <f>SUM(E13:I13)</f>
        <v>42.5</v>
      </c>
      <c r="L13" s="24">
        <v>1</v>
      </c>
    </row>
    <row r="14" spans="1:12" ht="12.75">
      <c r="A14" s="14">
        <v>20</v>
      </c>
      <c r="B14" s="2" t="s">
        <v>199</v>
      </c>
      <c r="C14" s="2">
        <v>84</v>
      </c>
      <c r="D14" s="14" t="s">
        <v>20</v>
      </c>
      <c r="E14" s="14">
        <v>5.5</v>
      </c>
      <c r="F14">
        <v>0.5</v>
      </c>
      <c r="J14" s="24">
        <f>SUM(E14:I14)</f>
        <v>6</v>
      </c>
      <c r="K14" s="24">
        <f>SUM(E14:I14)</f>
        <v>6</v>
      </c>
      <c r="L14" s="24">
        <v>2</v>
      </c>
    </row>
    <row r="15" spans="1:12" ht="12.75">
      <c r="A15" s="8">
        <v>16</v>
      </c>
      <c r="B15" s="2" t="s">
        <v>200</v>
      </c>
      <c r="C15" s="2">
        <v>84</v>
      </c>
      <c r="D15" s="14" t="s">
        <v>24</v>
      </c>
      <c r="E15" s="8">
        <v>1.5</v>
      </c>
      <c r="J15" s="24">
        <f>SUM(E15:I15)</f>
        <v>1.5</v>
      </c>
      <c r="K15" s="24">
        <f>SUM(E15:I15)</f>
        <v>1.5</v>
      </c>
      <c r="L15" s="24">
        <v>3</v>
      </c>
    </row>
    <row r="16" spans="1:12" ht="12.75">
      <c r="A16" s="8">
        <v>12</v>
      </c>
      <c r="B16" s="2" t="s">
        <v>197</v>
      </c>
      <c r="C16" s="2">
        <v>84</v>
      </c>
      <c r="D16" s="14" t="s">
        <v>26</v>
      </c>
      <c r="E16" s="8">
        <v>0.5</v>
      </c>
      <c r="J16" s="24">
        <f>SUM(E16:I16)</f>
        <v>0.5</v>
      </c>
      <c r="K16" s="24">
        <f>SUM(E16:I16)</f>
        <v>0.5</v>
      </c>
      <c r="L16" s="24">
        <v>4</v>
      </c>
    </row>
    <row r="17" spans="1:4" ht="12.75">
      <c r="A17" s="14"/>
      <c r="B17" s="2"/>
      <c r="C17" s="2"/>
      <c r="D17" s="14"/>
    </row>
    <row r="18" spans="1:6" ht="15">
      <c r="A18" s="14"/>
      <c r="B18" s="2"/>
      <c r="C18" s="2"/>
      <c r="D18" s="14"/>
      <c r="E18" s="4"/>
      <c r="F18" s="4" t="s">
        <v>201</v>
      </c>
    </row>
    <row r="19" ht="15">
      <c r="F19" s="4" t="s">
        <v>1</v>
      </c>
    </row>
    <row r="20" spans="1:12" ht="40.5" customHeight="1">
      <c r="A20" s="15" t="s">
        <v>2</v>
      </c>
      <c r="B20" s="3" t="s">
        <v>3</v>
      </c>
      <c r="C20" s="3" t="s">
        <v>4</v>
      </c>
      <c r="D20" s="15" t="s">
        <v>5</v>
      </c>
      <c r="E20" s="7" t="s">
        <v>11</v>
      </c>
      <c r="F20" s="7" t="s">
        <v>12</v>
      </c>
      <c r="G20" s="7" t="s">
        <v>14</v>
      </c>
      <c r="J20" s="23" t="s">
        <v>17</v>
      </c>
      <c r="K20" s="23" t="s">
        <v>18</v>
      </c>
      <c r="L20" s="23" t="s">
        <v>205</v>
      </c>
    </row>
    <row r="21" spans="1:12" ht="12.75">
      <c r="A21" s="8">
        <v>20</v>
      </c>
      <c r="B21" s="2" t="s">
        <v>203</v>
      </c>
      <c r="C21" s="2">
        <v>83</v>
      </c>
      <c r="D21" s="14" t="s">
        <v>109</v>
      </c>
      <c r="G21">
        <v>9.875</v>
      </c>
      <c r="J21" s="24">
        <f>SUM(E21:I21)</f>
        <v>9.875</v>
      </c>
      <c r="K21" s="24">
        <f>SUM(E21:I21)</f>
        <v>9.875</v>
      </c>
      <c r="L21" s="24">
        <v>1</v>
      </c>
    </row>
    <row r="22" spans="1:12" ht="12.75">
      <c r="A22" s="8">
        <v>25</v>
      </c>
      <c r="B22" s="2" t="s">
        <v>202</v>
      </c>
      <c r="C22" s="2">
        <v>84</v>
      </c>
      <c r="D22" s="14" t="s">
        <v>26</v>
      </c>
      <c r="E22">
        <v>1.75</v>
      </c>
      <c r="F22">
        <v>3</v>
      </c>
      <c r="J22" s="24">
        <v>3</v>
      </c>
      <c r="K22" s="24">
        <f>SUM(E22:I22)</f>
        <v>4.75</v>
      </c>
      <c r="L22" s="24">
        <v>2</v>
      </c>
    </row>
    <row r="23" spans="1:12" ht="12.75">
      <c r="A23" s="8">
        <v>16</v>
      </c>
      <c r="B23" s="2" t="s">
        <v>204</v>
      </c>
      <c r="C23" s="2">
        <v>83</v>
      </c>
      <c r="D23" s="14" t="s">
        <v>26</v>
      </c>
      <c r="E23">
        <v>1.75</v>
      </c>
      <c r="F23">
        <v>0.5</v>
      </c>
      <c r="G23">
        <v>0.5</v>
      </c>
      <c r="J23" s="24">
        <v>1.75</v>
      </c>
      <c r="K23" s="24">
        <f>SUM(E23:I23)</f>
        <v>2.75</v>
      </c>
      <c r="L23" s="24">
        <v>3</v>
      </c>
    </row>
    <row r="24" spans="2:4" ht="12.75">
      <c r="B24" s="2"/>
      <c r="C24" s="2"/>
      <c r="D24" s="14"/>
    </row>
    <row r="25" spans="1:6" ht="15">
      <c r="A25" s="14"/>
      <c r="B25" s="2"/>
      <c r="C25" s="2"/>
      <c r="D25" s="14"/>
      <c r="F25" s="4" t="s">
        <v>201</v>
      </c>
    </row>
    <row r="26" ht="15">
      <c r="F26" s="4" t="s">
        <v>60</v>
      </c>
    </row>
    <row r="27" spans="1:12" ht="30" customHeight="1">
      <c r="A27" s="15" t="s">
        <v>2</v>
      </c>
      <c r="B27" s="3" t="s">
        <v>3</v>
      </c>
      <c r="C27" s="3" t="s">
        <v>4</v>
      </c>
      <c r="D27" s="15" t="s">
        <v>5</v>
      </c>
      <c r="E27" s="7" t="s">
        <v>148</v>
      </c>
      <c r="F27" s="7" t="s">
        <v>14</v>
      </c>
      <c r="G27" s="1"/>
      <c r="I27" s="1"/>
      <c r="J27" s="23" t="s">
        <v>17</v>
      </c>
      <c r="K27" s="23" t="s">
        <v>18</v>
      </c>
      <c r="L27" s="23" t="s">
        <v>205</v>
      </c>
    </row>
    <row r="28" spans="1:12" ht="12.75">
      <c r="A28" s="8">
        <v>25</v>
      </c>
      <c r="B28" s="2" t="s">
        <v>202</v>
      </c>
      <c r="C28" s="2">
        <v>84</v>
      </c>
      <c r="D28" s="14" t="s">
        <v>26</v>
      </c>
      <c r="E28">
        <v>7.375</v>
      </c>
      <c r="J28" s="24">
        <f>SUM(E28:I28)</f>
        <v>7.375</v>
      </c>
      <c r="K28" s="24">
        <f>SUM(E28:I28)</f>
        <v>7.375</v>
      </c>
      <c r="L28" s="24">
        <v>1</v>
      </c>
    </row>
    <row r="29" spans="1:12" ht="12.75">
      <c r="A29" s="8">
        <v>18</v>
      </c>
      <c r="B29" s="2" t="s">
        <v>203</v>
      </c>
      <c r="C29" s="2">
        <v>83</v>
      </c>
      <c r="D29" s="14" t="s">
        <v>109</v>
      </c>
      <c r="F29">
        <v>3</v>
      </c>
      <c r="J29" s="24">
        <f>SUM(E29:I29)</f>
        <v>3</v>
      </c>
      <c r="K29" s="24">
        <f>SUM(E29:I29)</f>
        <v>3</v>
      </c>
      <c r="L29" s="24">
        <v>2</v>
      </c>
    </row>
    <row r="30" spans="1:12" ht="12.75">
      <c r="A30" s="14">
        <v>25</v>
      </c>
      <c r="B30" s="2" t="s">
        <v>204</v>
      </c>
      <c r="C30" s="2">
        <v>83</v>
      </c>
      <c r="D30" s="14" t="s">
        <v>26</v>
      </c>
      <c r="F30">
        <v>0.5</v>
      </c>
      <c r="J30" s="24">
        <f>SUM(E30:I30)</f>
        <v>0.5</v>
      </c>
      <c r="K30" s="24">
        <f>SUM(E30:I30)</f>
        <v>0.5</v>
      </c>
      <c r="L30" s="24">
        <v>3</v>
      </c>
    </row>
    <row r="33" spans="2:4" ht="12.75">
      <c r="B33" s="2"/>
      <c r="C33" s="2"/>
      <c r="D33" s="14"/>
    </row>
  </sheetData>
  <printOptions/>
  <pageMargins left="0.3937007874015748" right="0.3937007874015748" top="0.3937007874015748" bottom="0.3937007874015748" header="0.31496062992125984" footer="0.31496062992125984"/>
  <pageSetup horizontalDpi="240" verticalDpi="240" orientation="portrait" paperSize="9" r:id="rId1"/>
  <headerFooter alignWithMargins="0">
    <oddFooter>&amp;CПодготовил: Федотенков А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6" sqref="A52:IV56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A53" sqref="A53:IV63"/>
    </sheetView>
  </sheetViews>
  <sheetFormatPr defaultColWidth="9.00390625" defaultRowHeight="12.75"/>
  <cols>
    <col min="7" max="7" width="4.125" style="0" customWidth="1"/>
    <col min="8" max="8" width="3.375" style="0" customWidth="1"/>
    <col min="9" max="9" width="3.875" style="0" customWidth="1"/>
    <col min="10" max="10" width="4.125" style="0" customWidth="1"/>
    <col min="11" max="11" width="1.875" style="0" customWidth="1"/>
    <col min="12" max="12" width="0.5" style="0" customWidth="1"/>
    <col min="13" max="13" width="0" style="0" hidden="1" customWidth="1"/>
    <col min="14" max="14" width="1.4921875" style="0" customWidth="1"/>
    <col min="15" max="15" width="2.625" style="0" customWidth="1"/>
    <col min="16" max="16" width="3.00390625" style="0" customWidth="1"/>
    <col min="17" max="17" width="0.128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Рейтинг</dc:title>
  <dc:subject>Рейтинг</dc:subject>
  <dc:creator>Федотенков А</dc:creator>
  <cp:keywords/>
  <dc:description/>
  <cp:lastModifiedBy>Alexey</cp:lastModifiedBy>
  <cp:lastPrinted>2003-02-13T07:57:56Z</cp:lastPrinted>
  <dcterms:created xsi:type="dcterms:W3CDTF">1997-12-15T18:21:46Z</dcterms:created>
  <dcterms:modified xsi:type="dcterms:W3CDTF">2003-02-13T07:57:58Z</dcterms:modified>
  <cp:category/>
  <cp:version/>
  <cp:contentType/>
  <cp:contentStatus/>
</cp:coreProperties>
</file>